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610" windowHeight="11640"/>
  </bookViews>
  <sheets>
    <sheet name="1-1請求書（代理）未幼稚園" sheetId="6" r:id="rId1"/>
    <sheet name="1-2提供証明兼内訳書（代理）未幼稚園" sheetId="25" r:id="rId2"/>
  </sheets>
  <definedNames>
    <definedName name="_xlnm.Print_Area" localSheetId="0">'1-1請求書（代理）未幼稚園'!$A$1:$BP$41</definedName>
    <definedName name="_xlnm.Print_Area" localSheetId="1">'1-2提供証明兼内訳書（代理）未幼稚園'!$A$1:$U$49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Q13" authorId="0">
      <text>
        <r>
          <rPr>
            <b/>
            <u/>
            <sz val="9"/>
            <color indexed="81"/>
            <rFont val="MS P ゴシック"/>
          </rPr>
          <t>入園料は年間在籍月数（予定）で除す</t>
        </r>
        <r>
          <rPr>
            <sz val="9"/>
            <color indexed="81"/>
            <rFont val="MS P ゴシック"/>
          </rPr>
          <t>ことにより月額換算額を算定。
※保育料も前期・後期分など複数月数分の設定の場合は同様。</t>
        </r>
      </text>
    </comment>
    <comment ref="T15" authorId="0">
      <text>
        <r>
          <rPr>
            <b/>
            <u/>
            <sz val="9"/>
            <color indexed="81"/>
            <rFont val="MS P ゴシック"/>
          </rPr>
          <t>月途中の入退園、市町村間の転出入</t>
        </r>
        <r>
          <rPr>
            <sz val="9"/>
            <color indexed="81"/>
            <rFont val="MS P ゴシック"/>
          </rPr>
          <t>があった場合、</t>
        </r>
        <r>
          <rPr>
            <b/>
            <u/>
            <sz val="9"/>
            <color indexed="81"/>
            <rFont val="MS P ゴシック"/>
          </rPr>
          <t>月額上限額は日割り計</t>
        </r>
        <r>
          <rPr>
            <sz val="9"/>
            <color indexed="81"/>
            <rFont val="MS P ゴシック"/>
          </rPr>
          <t>算が必要。
例）No.3の場合
25,700円　×　９日（退所日までのその月の開所日数）÷　22日（その月の開所日数）
※円未満の端数は切り捨て</t>
        </r>
      </text>
    </comment>
    <comment ref="Q18" authorId="0">
      <text>
        <r>
          <rPr>
            <sz val="9"/>
            <color indexed="81"/>
            <rFont val="MS P ゴシック"/>
          </rPr>
          <t xml:space="preserve">例）No.6の場合
</t>
        </r>
        <r>
          <rPr>
            <b/>
            <u/>
            <sz val="9"/>
            <color indexed="81"/>
            <rFont val="MS P ゴシック"/>
          </rPr>
          <t>入園料（1,704円）</t>
        </r>
        <r>
          <rPr>
            <sz val="9"/>
            <color indexed="81"/>
            <rFont val="MS P ゴシック"/>
          </rPr>
          <t xml:space="preserve">：50,000円（支払額）÷ 12月（年間在籍月数）
× ９日（転出日までのその月の開所日数）÷ 22日（その月の開所日数）
</t>
        </r>
        <r>
          <rPr>
            <b/>
            <u/>
            <sz val="9"/>
            <color indexed="81"/>
            <rFont val="MS P ゴシック"/>
          </rPr>
          <t>保育料（9,000円）</t>
        </r>
        <r>
          <rPr>
            <sz val="9"/>
            <color indexed="81"/>
            <rFont val="MS P ゴシック"/>
          </rPr>
          <t>：22,000円（支払額）× ９日（転出日までのその月の開所日数）÷ 22日（その月の開所日数）
※円未満の端数は切り捨て</t>
        </r>
      </text>
    </comment>
    <comment ref="J19" authorId="0">
      <text>
        <r>
          <rPr>
            <b/>
            <u/>
            <sz val="9"/>
            <color indexed="81"/>
            <rFont val="MS P ゴシック"/>
          </rPr>
          <t>施設を継続利用しながら、月の途中に市町村間の転出入</t>
        </r>
        <r>
          <rPr>
            <sz val="9"/>
            <color indexed="81"/>
            <rFont val="MS P ゴシック"/>
          </rPr>
          <t>があった場合、月額上限額だけでなく、</t>
        </r>
        <r>
          <rPr>
            <b/>
            <u/>
            <sz val="9"/>
            <color indexed="81"/>
            <rFont val="MS P ゴシック"/>
          </rPr>
          <t>支払額（入園料の月額換算額、保育料）も日割り計算が必要</t>
        </r>
        <r>
          <rPr>
            <sz val="9"/>
            <color indexed="81"/>
            <rFont val="MS P ゴシック"/>
          </rPr>
          <t>。
この場合、「提供した日」はそれぞれの市町村の認定期間内における提供した日を記入。</t>
        </r>
      </text>
    </comment>
    <comment ref="U38" authorId="0">
      <text>
        <r>
          <rPr>
            <sz val="9"/>
            <color indexed="81"/>
            <rFont val="MS P ゴシック"/>
          </rPr>
          <t>合計金額が様式１－１の請求金額欄に表示されます</t>
        </r>
      </text>
    </comment>
    <comment ref="B5" authorId="0">
      <text>
        <r>
          <rPr>
            <sz val="9"/>
            <color indexed="81"/>
            <rFont val="MS P ゴシック"/>
          </rPr>
          <t xml:space="preserve">この請求月分が様式１－１の「請求する 年 月 分」欄に表示されます。
</t>
        </r>
      </text>
    </comment>
    <comment ref="A37" authorId="0">
      <text>
        <r>
          <rPr>
            <sz val="9"/>
            <color indexed="81"/>
            <rFont val="MS P ゴシック"/>
          </rPr>
          <t>行が足りない場合は、追加挿入してください。</t>
        </r>
      </text>
    </comment>
    <comment ref="C7" authorId="0">
      <text>
        <r>
          <rPr>
            <sz val="9"/>
            <color indexed="81"/>
            <rFont val="MS P ゴシック"/>
          </rPr>
          <t xml:space="preserve">数字のみ入力
</t>
        </r>
      </text>
    </comment>
  </commentList>
</comments>
</file>

<file path=xl/sharedStrings.xml><?xml version="1.0" encoding="utf-8"?>
<sst xmlns="http://schemas.openxmlformats.org/spreadsheetml/2006/main" xmlns:r="http://schemas.openxmlformats.org/officeDocument/2006/relationships" count="119" uniqueCount="119">
  <si>
    <t>銀行・信用金庫</t>
    <rPh sb="0" eb="2">
      <t>ギンコウ</t>
    </rPh>
    <rPh sb="3" eb="5">
      <t>シンヨウ</t>
    </rPh>
    <rPh sb="5" eb="7">
      <t>キンコ</t>
    </rPh>
    <phoneticPr fontId="29"/>
  </si>
  <si>
    <r>
      <t>債権者コード</t>
    </r>
    <r>
      <rPr>
        <sz val="8"/>
        <color auto="1"/>
        <rFont val="ＭＳ 明朝"/>
      </rPr>
      <t>（※1）</t>
    </r>
    <rPh sb="0" eb="3">
      <t>サイケンシャ</t>
    </rPh>
    <phoneticPr fontId="4"/>
  </si>
  <si>
    <t>支店</t>
    <rPh sb="0" eb="2">
      <t>シテン</t>
    </rPh>
    <phoneticPr fontId="29"/>
  </si>
  <si>
    <t>出張所</t>
    <rPh sb="0" eb="2">
      <t>シュッチョウ</t>
    </rPh>
    <rPh sb="2" eb="3">
      <t>ジョ</t>
    </rPh>
    <phoneticPr fontId="29"/>
  </si>
  <si>
    <t>農協・信用組合</t>
    <rPh sb="0" eb="2">
      <t>ノウキョウ</t>
    </rPh>
    <rPh sb="3" eb="5">
      <t>シンヨウ</t>
    </rPh>
    <rPh sb="5" eb="7">
      <t>クミアイ</t>
    </rPh>
    <phoneticPr fontId="29"/>
  </si>
  <si>
    <t>年</t>
    <rPh sb="0" eb="1">
      <t>ねん</t>
    </rPh>
    <phoneticPr fontId="29" type="Hiragana"/>
  </si>
  <si>
    <t>請求金額</t>
    <rPh sb="0" eb="2">
      <t>セイキュウ</t>
    </rPh>
    <rPh sb="2" eb="4">
      <t>キンガク</t>
    </rPh>
    <phoneticPr fontId="4"/>
  </si>
  <si>
    <t>請求する
年月分</t>
    <rPh sb="0" eb="2">
      <t>セイキュウ</t>
    </rPh>
    <rPh sb="5" eb="7">
      <t>ネンゲツ</t>
    </rPh>
    <rPh sb="7" eb="8">
      <t>ブン</t>
    </rPh>
    <phoneticPr fontId="4"/>
  </si>
  <si>
    <t>○○ホウジン○○エン</t>
  </si>
  <si>
    <t>所在地</t>
    <rPh sb="0" eb="3">
      <t>ショザイチ</t>
    </rPh>
    <phoneticPr fontId="29"/>
  </si>
  <si>
    <t>終</t>
    <rPh sb="0" eb="1">
      <t>お</t>
    </rPh>
    <phoneticPr fontId="29" type="Hiragana"/>
  </si>
  <si>
    <t>請求者の
役職名等</t>
    <rPh sb="0" eb="3">
      <t>セイキュウシャ</t>
    </rPh>
    <rPh sb="5" eb="7">
      <t>ヤクショク</t>
    </rPh>
    <rPh sb="7" eb="8">
      <t>ナ</t>
    </rPh>
    <rPh sb="8" eb="9">
      <t>ナド</t>
    </rPh>
    <phoneticPr fontId="4"/>
  </si>
  <si>
    <t>年</t>
    <rPh sb="0" eb="1">
      <t>ネン</t>
    </rPh>
    <phoneticPr fontId="4"/>
  </si>
  <si>
    <t>円</t>
    <rPh sb="0" eb="1">
      <t>エン</t>
    </rPh>
    <phoneticPr fontId="4"/>
  </si>
  <si>
    <t>月</t>
    <rPh sb="0" eb="1">
      <t>ツキ</t>
    </rPh>
    <phoneticPr fontId="4"/>
  </si>
  <si>
    <t>別紙「施設等利用費請求金額内訳書」のとおり</t>
    <rPh sb="0" eb="2">
      <t>ベッシ</t>
    </rPh>
    <rPh sb="3" eb="6">
      <t>シセツナド</t>
    </rPh>
    <rPh sb="6" eb="8">
      <t>リヨウ</t>
    </rPh>
    <rPh sb="8" eb="9">
      <t>ヒ</t>
    </rPh>
    <rPh sb="9" eb="11">
      <t>セイキュウ</t>
    </rPh>
    <rPh sb="11" eb="12">
      <t>キン</t>
    </rPh>
    <rPh sb="12" eb="13">
      <t>ガク</t>
    </rPh>
    <rPh sb="13" eb="16">
      <t>ウチワケショ</t>
    </rPh>
    <phoneticPr fontId="4"/>
  </si>
  <si>
    <t>施設・事業所の名称</t>
    <rPh sb="0" eb="2">
      <t>シセツ</t>
    </rPh>
    <rPh sb="3" eb="6">
      <t>ジギョウショ</t>
    </rPh>
    <rPh sb="7" eb="9">
      <t>メイショウ</t>
    </rPh>
    <phoneticPr fontId="30"/>
  </si>
  <si>
    <t>】</t>
  </si>
  <si>
    <t>日</t>
    <rPh sb="0" eb="1">
      <t>ニチ</t>
    </rPh>
    <phoneticPr fontId="4"/>
  </si>
  <si>
    <t>請求日：</t>
    <rPh sb="0" eb="2">
      <t>セイキュウ</t>
    </rPh>
    <rPh sb="2" eb="3">
      <t>ビ</t>
    </rPh>
    <phoneticPr fontId="4"/>
  </si>
  <si>
    <t>電話：</t>
    <rPh sb="0" eb="2">
      <t>デンワ</t>
    </rPh>
    <phoneticPr fontId="4"/>
  </si>
  <si>
    <t>4．施設等利用費請求金額の内訳</t>
    <rPh sb="2" eb="5">
      <t>シセツナド</t>
    </rPh>
    <rPh sb="5" eb="7">
      <t>リヨウ</t>
    </rPh>
    <rPh sb="7" eb="8">
      <t>ヒ</t>
    </rPh>
    <rPh sb="8" eb="10">
      <t>セイキュウ</t>
    </rPh>
    <rPh sb="10" eb="12">
      <t>キンガク</t>
    </rPh>
    <rPh sb="13" eb="15">
      <t>ウチワケ</t>
    </rPh>
    <phoneticPr fontId="4"/>
  </si>
  <si>
    <t>金融機関名</t>
    <rPh sb="0" eb="2">
      <t>キンユウ</t>
    </rPh>
    <rPh sb="2" eb="4">
      <t>キカン</t>
    </rPh>
    <rPh sb="4" eb="5">
      <t>ナ</t>
    </rPh>
    <phoneticPr fontId="4"/>
  </si>
  <si>
    <t>〒</t>
  </si>
  <si>
    <t>預金種目</t>
    <rPh sb="0" eb="2">
      <t>ヨキン</t>
    </rPh>
    <rPh sb="2" eb="4">
      <t>シュモク</t>
    </rPh>
    <phoneticPr fontId="4"/>
  </si>
  <si>
    <t>月分</t>
    <rPh sb="0" eb="1">
      <t>ツキ</t>
    </rPh>
    <rPh sb="1" eb="2">
      <t>ブン</t>
    </rPh>
    <phoneticPr fontId="4"/>
  </si>
  <si>
    <t>口座番号</t>
    <rPh sb="0" eb="2">
      <t>コウザ</t>
    </rPh>
    <rPh sb="2" eb="4">
      <t>バンゴウ</t>
    </rPh>
    <phoneticPr fontId="4"/>
  </si>
  <si>
    <t>口座名義(カタカナ)</t>
    <rPh sb="0" eb="2">
      <t>コウザ</t>
    </rPh>
    <rPh sb="2" eb="4">
      <t>メイギ</t>
    </rPh>
    <phoneticPr fontId="4"/>
  </si>
  <si>
    <t>１．特定子ども・子育て支援提供者（請求者）</t>
    <rPh sb="17" eb="20">
      <t>セイキュウシャ</t>
    </rPh>
    <phoneticPr fontId="4"/>
  </si>
  <si>
    <t>普通</t>
    <rPh sb="0" eb="2">
      <t>フツウ</t>
    </rPh>
    <phoneticPr fontId="4"/>
  </si>
  <si>
    <t>別紙様式により、債権者コードの登録にご協力をお願いします。</t>
    <rPh sb="0" eb="2">
      <t>ベッシ</t>
    </rPh>
    <rPh sb="2" eb="4">
      <t>ヨウシキ</t>
    </rPh>
    <rPh sb="8" eb="11">
      <t>サイケンシャ</t>
    </rPh>
    <rPh sb="15" eb="17">
      <t>トウロク</t>
    </rPh>
    <rPh sb="19" eb="21">
      <t>キョウリョク</t>
    </rPh>
    <rPh sb="23" eb="24">
      <t>ネガ</t>
    </rPh>
    <phoneticPr fontId="4"/>
  </si>
  <si>
    <t>特定子ども・子育て支援提供者氏名
(請求者)</t>
    <rPh sb="14" eb="16">
      <t>シメイ</t>
    </rPh>
    <rPh sb="18" eb="21">
      <t>セイキュウシャ</t>
    </rPh>
    <phoneticPr fontId="4"/>
  </si>
  <si>
    <t>利用料の請求・支払い状況を、川西市が施設等利用給付認定保護者に確認すること。</t>
    <rPh sb="0" eb="3">
      <t>リヨウリョウ</t>
    </rPh>
    <rPh sb="4" eb="6">
      <t>セイキュウ</t>
    </rPh>
    <rPh sb="7" eb="9">
      <t>シハラ</t>
    </rPh>
    <rPh sb="10" eb="12">
      <t>ジョウキョウ</t>
    </rPh>
    <rPh sb="14" eb="16">
      <t>カワニシ</t>
    </rPh>
    <rPh sb="16" eb="17">
      <t>シ</t>
    </rPh>
    <rPh sb="18" eb="20">
      <t>シセツ</t>
    </rPh>
    <phoneticPr fontId="4"/>
  </si>
  <si>
    <t>2．特定子ども・子育て支援施設・事業所</t>
    <rPh sb="13" eb="15">
      <t>シセツ</t>
    </rPh>
    <rPh sb="16" eb="19">
      <t>ジギョウショ</t>
    </rPh>
    <phoneticPr fontId="4"/>
  </si>
  <si>
    <t>※1</t>
  </si>
  <si>
    <t>幼稚園等の名称</t>
    <rPh sb="0" eb="3">
      <t>ヨウチエン</t>
    </rPh>
    <rPh sb="3" eb="4">
      <t>ナド</t>
    </rPh>
    <rPh sb="5" eb="7">
      <t>メイショウ</t>
    </rPh>
    <phoneticPr fontId="29"/>
  </si>
  <si>
    <t>幼稚園等の
運営団体名</t>
    <rPh sb="0" eb="3">
      <t>ヨウチエン</t>
    </rPh>
    <rPh sb="3" eb="4">
      <t>ナド</t>
    </rPh>
    <rPh sb="6" eb="8">
      <t>ウンエイ</t>
    </rPh>
    <rPh sb="8" eb="10">
      <t>ダンタイ</t>
    </rPh>
    <rPh sb="10" eb="11">
      <t>ナ</t>
    </rPh>
    <phoneticPr fontId="29"/>
  </si>
  <si>
    <t>3．施設等利用費請求金額</t>
    <rPh sb="2" eb="5">
      <t>シセツナド</t>
    </rPh>
    <rPh sb="5" eb="7">
      <t>リヨウ</t>
    </rPh>
    <rPh sb="7" eb="8">
      <t>ヒ</t>
    </rPh>
    <rPh sb="8" eb="10">
      <t>セイキュウ</t>
    </rPh>
    <rPh sb="10" eb="12">
      <t>キンガク</t>
    </rPh>
    <phoneticPr fontId="4"/>
  </si>
  <si>
    <t>当座</t>
    <rPh sb="0" eb="2">
      <t>トウザ</t>
    </rPh>
    <phoneticPr fontId="4"/>
  </si>
  <si>
    <t>所在地</t>
    <rPh sb="0" eb="3">
      <t>ショザイチ</t>
    </rPh>
    <phoneticPr fontId="30"/>
  </si>
  <si>
    <t>フリガナ</t>
  </si>
  <si>
    <t>認定子ども</t>
    <rPh sb="0" eb="2">
      <t>にんてい</t>
    </rPh>
    <rPh sb="2" eb="3">
      <t>こ</t>
    </rPh>
    <phoneticPr fontId="29" type="Hiragana"/>
  </si>
  <si>
    <t>施設等利用費請求書（法定代理受領用）</t>
    <rPh sb="10" eb="12">
      <t>ホウテイ</t>
    </rPh>
    <rPh sb="12" eb="14">
      <t>ダイリ</t>
    </rPh>
    <rPh sb="14" eb="16">
      <t>ジュリョウ</t>
    </rPh>
    <rPh sb="16" eb="17">
      <t>ヨウ</t>
    </rPh>
    <phoneticPr fontId="4"/>
  </si>
  <si>
    <t>１．</t>
  </si>
  <si>
    <t>○○ヨウチエン</t>
  </si>
  <si>
    <t>川西市○○－○○</t>
    <rPh sb="0" eb="3">
      <t>カワニシシ</t>
    </rPh>
    <phoneticPr fontId="4"/>
  </si>
  <si>
    <t>２．</t>
  </si>
  <si>
    <t>請求者の
所属法人・団体名</t>
    <rPh sb="0" eb="3">
      <t>セイキュウシャ</t>
    </rPh>
    <rPh sb="5" eb="7">
      <t>ショゾク</t>
    </rPh>
    <rPh sb="7" eb="9">
      <t>ホウジン</t>
    </rPh>
    <rPh sb="10" eb="12">
      <t>ダンタイ</t>
    </rPh>
    <rPh sb="12" eb="13">
      <t>メイ</t>
    </rPh>
    <phoneticPr fontId="4"/>
  </si>
  <si>
    <t>川西市長宛</t>
    <rPh sb="0" eb="2">
      <t>カワニシ</t>
    </rPh>
    <rPh sb="2" eb="4">
      <t>シチョウ</t>
    </rPh>
    <rPh sb="4" eb="5">
      <t>ア</t>
    </rPh>
    <phoneticPr fontId="4"/>
  </si>
  <si>
    <t>-</t>
  </si>
  <si>
    <t>休学</t>
    <rPh sb="0" eb="2">
      <t>きゅうがく</t>
    </rPh>
    <phoneticPr fontId="29" type="Hiragana"/>
  </si>
  <si>
    <t>幼稚園(新制度移行園除く)、国立大学附属幼稚園、特別支援学校幼稚部が
施設等利用給付認定保護者に代わって施設等利用費を代理受領する場合</t>
    <rPh sb="4" eb="7">
      <t>シンセイド</t>
    </rPh>
    <rPh sb="7" eb="9">
      <t>イコウ</t>
    </rPh>
    <rPh sb="9" eb="10">
      <t>エン</t>
    </rPh>
    <rPh sb="10" eb="11">
      <t>ノゾ</t>
    </rPh>
    <rPh sb="14" eb="16">
      <t>コクリツ</t>
    </rPh>
    <rPh sb="16" eb="18">
      <t>ダイガク</t>
    </rPh>
    <rPh sb="18" eb="20">
      <t>フゾク</t>
    </rPh>
    <rPh sb="20" eb="23">
      <t>ヨウチエン</t>
    </rPh>
    <phoneticPr fontId="4"/>
  </si>
  <si>
    <t>設置者名称</t>
    <rPh sb="0" eb="3">
      <t>セッチシャ</t>
    </rPh>
    <rPh sb="3" eb="5">
      <t>メイショウ</t>
    </rPh>
    <phoneticPr fontId="30"/>
  </si>
  <si>
    <t>【</t>
  </si>
  <si>
    <t>　私（請求者）は、特定子ども・子育て支援提供者として、子ども・子育て支援法第３０条の１１第３項の規定に基づき、川西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カワニシ</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4"/>
  </si>
  <si>
    <t>実際の利用状況等について、川西市が施設等利用給付認定保護者に確認すること。</t>
    <rPh sb="5" eb="7">
      <t>ジョウキョウ</t>
    </rPh>
    <rPh sb="7" eb="8">
      <t>ナド</t>
    </rPh>
    <rPh sb="13" eb="15">
      <t>カワニシ</t>
    </rPh>
    <rPh sb="15" eb="16">
      <t>シ</t>
    </rPh>
    <rPh sb="17" eb="19">
      <t>シセツ</t>
    </rPh>
    <phoneticPr fontId="4"/>
  </si>
  <si>
    <t>３．</t>
  </si>
  <si>
    <t>川西市の要請・質問等に対応すること。</t>
    <rPh sb="0" eb="2">
      <t>カワニシ</t>
    </rPh>
    <rPh sb="2" eb="3">
      <t>シ</t>
    </rPh>
    <rPh sb="4" eb="6">
      <t>ヨウセイ</t>
    </rPh>
    <rPh sb="7" eb="9">
      <t>シツモン</t>
    </rPh>
    <rPh sb="9" eb="10">
      <t>ナド</t>
    </rPh>
    <rPh sb="11" eb="13">
      <t>タイオウ</t>
    </rPh>
    <phoneticPr fontId="4"/>
  </si>
  <si>
    <t>5．振込先</t>
    <rPh sb="2" eb="4">
      <t>フリコミ</t>
    </rPh>
    <rPh sb="4" eb="5">
      <t>サキ</t>
    </rPh>
    <phoneticPr fontId="29"/>
  </si>
  <si>
    <t>□</t>
  </si>
  <si>
    <t>○○　△△</t>
  </si>
  <si>
    <t>○○法人○○園</t>
    <rPh sb="2" eb="4">
      <t>ホウジン</t>
    </rPh>
    <rPh sb="6" eb="7">
      <t>エン</t>
    </rPh>
    <phoneticPr fontId="4"/>
  </si>
  <si>
    <t>月の日数</t>
    <rPh sb="0" eb="1">
      <t>つき</t>
    </rPh>
    <rPh sb="2" eb="4">
      <t>にっすう</t>
    </rPh>
    <phoneticPr fontId="29" type="Hiragana"/>
  </si>
  <si>
    <t>理事長</t>
    <rPh sb="0" eb="3">
      <t>リジチョウ</t>
    </rPh>
    <phoneticPr fontId="4"/>
  </si>
  <si>
    <t>○○幼稚園</t>
    <rPh sb="2" eb="5">
      <t>ヨウチエン</t>
    </rPh>
    <phoneticPr fontId="4"/>
  </si>
  <si>
    <t>○○〇</t>
  </si>
  <si>
    <t>○○〇〇</t>
  </si>
  <si>
    <t>○○○○</t>
  </si>
  <si>
    <t>□□市○○－○○</t>
    <rPh sb="2" eb="3">
      <t>シ</t>
    </rPh>
    <phoneticPr fontId="4"/>
  </si>
  <si>
    <t>△△</t>
  </si>
  <si>
    <t>××</t>
  </si>
  <si>
    <t>××××</t>
  </si>
  <si>
    <t>○○</t>
  </si>
  <si>
    <t>□□</t>
  </si>
  <si>
    <t>△△△△</t>
  </si>
  <si>
    <t>■</t>
  </si>
  <si>
    <t>■■■</t>
  </si>
  <si>
    <t>開所日数</t>
    <rPh sb="0" eb="2">
      <t>かいしょ</t>
    </rPh>
    <rPh sb="2" eb="4">
      <t>にっすう</t>
    </rPh>
    <phoneticPr fontId="29" type="Hiragana"/>
  </si>
  <si>
    <t>№</t>
  </si>
  <si>
    <t>認定
種別</t>
    <rPh sb="0" eb="2">
      <t>にんてい</t>
    </rPh>
    <rPh sb="3" eb="5">
      <t>しゅべつ</t>
    </rPh>
    <phoneticPr fontId="29" type="Hiragana"/>
  </si>
  <si>
    <t>生年月日</t>
    <rPh sb="0" eb="2">
      <t>せいねん</t>
    </rPh>
    <rPh sb="2" eb="4">
      <t>がっぴ</t>
    </rPh>
    <phoneticPr fontId="29" type="Hiragana"/>
  </si>
  <si>
    <t>入園
年月日</t>
    <rPh sb="0" eb="2">
      <t>にゅうえん</t>
    </rPh>
    <rPh sb="3" eb="6">
      <t>ねんがっぴ</t>
    </rPh>
    <phoneticPr fontId="29" type="Hiragana"/>
  </si>
  <si>
    <t>年間
在籍
月数
(予定)</t>
    <rPh sb="0" eb="1">
      <t>ねん</t>
    </rPh>
    <rPh sb="1" eb="2">
      <t>かん</t>
    </rPh>
    <rPh sb="3" eb="5">
      <t>ざいせき</t>
    </rPh>
    <rPh sb="6" eb="8">
      <t>つきすう</t>
    </rPh>
    <rPh sb="10" eb="12">
      <t>よてい</t>
    </rPh>
    <phoneticPr fontId="29" type="Hiragana"/>
  </si>
  <si>
    <t>当月における
異動事由</t>
    <rPh sb="0" eb="2">
      <t>とうげつ</t>
    </rPh>
    <rPh sb="7" eb="9">
      <t>いどう</t>
    </rPh>
    <rPh sb="9" eb="11">
      <t>じゆう</t>
    </rPh>
    <phoneticPr fontId="29" type="Hiragana"/>
  </si>
  <si>
    <t>提供日数等</t>
    <rPh sb="0" eb="2">
      <t>ていきょう</t>
    </rPh>
    <rPh sb="2" eb="4">
      <t>にっすう</t>
    </rPh>
    <rPh sb="4" eb="5">
      <t>とう</t>
    </rPh>
    <phoneticPr fontId="29" type="Hiragana"/>
  </si>
  <si>
    <t>施設等利用費の算定　（単位：円）</t>
    <rPh sb="0" eb="2">
      <t>しせつ</t>
    </rPh>
    <rPh sb="2" eb="3">
      <t>とう</t>
    </rPh>
    <rPh sb="3" eb="5">
      <t>りよう</t>
    </rPh>
    <rPh sb="5" eb="6">
      <t>ひ</t>
    </rPh>
    <rPh sb="7" eb="9">
      <t>さんてい</t>
    </rPh>
    <rPh sb="11" eb="13">
      <t>たんい</t>
    </rPh>
    <rPh sb="14" eb="15">
      <t>えん</t>
    </rPh>
    <phoneticPr fontId="29" type="Hiragana"/>
  </si>
  <si>
    <t>提供した日</t>
    <rPh sb="0" eb="2">
      <t>ていきょう</t>
    </rPh>
    <rPh sb="4" eb="5">
      <t>ひ</t>
    </rPh>
    <phoneticPr fontId="29" type="Hiragana"/>
  </si>
  <si>
    <t>設定料金</t>
    <rPh sb="0" eb="2">
      <t>せってい</t>
    </rPh>
    <rPh sb="2" eb="4">
      <t>りょうきん</t>
    </rPh>
    <phoneticPr fontId="29" type="Hiragana"/>
  </si>
  <si>
    <t>支払額（月額換算額）</t>
    <rPh sb="0" eb="3">
      <t>しはらいがく</t>
    </rPh>
    <rPh sb="4" eb="6">
      <t>げつがく</t>
    </rPh>
    <rPh sb="6" eb="9">
      <t>かんさんがく</t>
    </rPh>
    <phoneticPr fontId="29" type="Hiragana"/>
  </si>
  <si>
    <t>上限額</t>
    <rPh sb="0" eb="3">
      <t>じょうげんがく</t>
    </rPh>
    <phoneticPr fontId="29" type="Hiragana"/>
  </si>
  <si>
    <t>請求額</t>
    <rPh sb="0" eb="3">
      <t>せいきゅうがく</t>
    </rPh>
    <phoneticPr fontId="29" type="Hiragana"/>
  </si>
  <si>
    <t>氏名</t>
    <rPh sb="0" eb="2">
      <t>しめい</t>
    </rPh>
    <phoneticPr fontId="29" type="Hiragana"/>
  </si>
  <si>
    <t>月</t>
    <rPh sb="0" eb="1">
      <t>つき</t>
    </rPh>
    <phoneticPr fontId="29" type="Hiragana"/>
  </si>
  <si>
    <t>日</t>
    <rPh sb="0" eb="1">
      <t>ひ</t>
    </rPh>
    <phoneticPr fontId="29" type="Hiragana"/>
  </si>
  <si>
    <t>始</t>
    <rPh sb="0" eb="1">
      <t>はじ</t>
    </rPh>
    <phoneticPr fontId="29" type="Hiragana"/>
  </si>
  <si>
    <t>提供
日数</t>
    <rPh sb="0" eb="2">
      <t>ていきょう</t>
    </rPh>
    <rPh sb="3" eb="5">
      <t>にっすう</t>
    </rPh>
    <phoneticPr fontId="29" type="Hiragana"/>
  </si>
  <si>
    <t>開園日数</t>
    <rPh sb="0" eb="2">
      <t>かいえん</t>
    </rPh>
    <rPh sb="2" eb="4">
      <t>にっすう</t>
    </rPh>
    <phoneticPr fontId="29" type="Hiragana"/>
  </si>
  <si>
    <t>入園料</t>
    <rPh sb="0" eb="3">
      <t>にゅうえんりょう</t>
    </rPh>
    <phoneticPr fontId="29" type="Hiragana"/>
  </si>
  <si>
    <t>保育料</t>
    <rPh sb="0" eb="3">
      <t>ほいくりょう</t>
    </rPh>
    <phoneticPr fontId="29" type="Hiragana"/>
  </si>
  <si>
    <t>計</t>
    <rPh sb="0" eb="1">
      <t>けい</t>
    </rPh>
    <phoneticPr fontId="29" type="Hiragana"/>
  </si>
  <si>
    <t>1</t>
  </si>
  <si>
    <t>入園</t>
    <rPh sb="0" eb="2">
      <t>にゅうえん</t>
    </rPh>
    <phoneticPr fontId="29" type="Hiragana"/>
  </si>
  <si>
    <t>退園</t>
    <rPh sb="0" eb="2">
      <t>たいえん</t>
    </rPh>
    <phoneticPr fontId="29" type="Hiragana"/>
  </si>
  <si>
    <t>復学</t>
    <rPh sb="0" eb="2">
      <t>ふくがく</t>
    </rPh>
    <phoneticPr fontId="29" type="Hiragana"/>
  </si>
  <si>
    <t>転出(継続利用)</t>
    <rPh sb="0" eb="2">
      <t>てんしゅつ</t>
    </rPh>
    <rPh sb="3" eb="5">
      <t>けいぞく</t>
    </rPh>
    <rPh sb="5" eb="7">
      <t>りよう</t>
    </rPh>
    <phoneticPr fontId="29" type="Hiragana"/>
  </si>
  <si>
    <t>転入(継続利用)</t>
    <rPh sb="0" eb="2">
      <t>てんにゅう</t>
    </rPh>
    <rPh sb="3" eb="5">
      <t>けいぞく</t>
    </rPh>
    <rPh sb="5" eb="7">
      <t>りよう</t>
    </rPh>
    <phoneticPr fontId="29" type="Hiragana"/>
  </si>
  <si>
    <t>合　計</t>
    <rPh sb="0" eb="1">
      <t>あ</t>
    </rPh>
    <rPh sb="2" eb="3">
      <t>けい</t>
    </rPh>
    <phoneticPr fontId="29" type="Hiragana"/>
  </si>
  <si>
    <t>○○　○○</t>
  </si>
  <si>
    <t>新１号</t>
    <rPh sb="0" eb="1">
      <t>シン</t>
    </rPh>
    <rPh sb="2" eb="3">
      <t>ゴウ</t>
    </rPh>
    <phoneticPr fontId="4"/>
  </si>
  <si>
    <t>新２号</t>
    <rPh sb="0" eb="1">
      <t>シン</t>
    </rPh>
    <rPh sb="2" eb="3">
      <t>ゴウ</t>
    </rPh>
    <phoneticPr fontId="4"/>
  </si>
  <si>
    <t>令和　　年　　月　　日</t>
    <rPh sb="0" eb="2">
      <t>レイワ</t>
    </rPh>
    <rPh sb="4" eb="5">
      <t>ネン</t>
    </rPh>
    <rPh sb="7" eb="8">
      <t>ガツ</t>
    </rPh>
    <rPh sb="10" eb="11">
      <t>ニチ</t>
    </rPh>
    <phoneticPr fontId="4"/>
  </si>
  <si>
    <t>　上記のとおり認定子どもに対し、特定子ども・子育て支援を提供したことを証明します。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5" eb="37">
      <t>ショウメイ</t>
    </rPh>
    <phoneticPr fontId="30"/>
  </si>
  <si>
    <t>令和　　年　　月分</t>
    <rPh sb="0" eb="2">
      <t>レイワ</t>
    </rPh>
    <rPh sb="4" eb="5">
      <t>ネン</t>
    </rPh>
    <rPh sb="7" eb="8">
      <t>ガツ</t>
    </rPh>
    <rPh sb="8" eb="9">
      <t>ブン</t>
    </rPh>
    <phoneticPr fontId="4"/>
  </si>
  <si>
    <t>新制度未移行幼稚園の「特定子ども・子育て支援提供証明書（市提出用）　兼　請求額内訳書」（法定代理受領用）</t>
    <rPh sb="0" eb="3">
      <t>しんせいど</t>
    </rPh>
    <rPh sb="3" eb="4">
      <t>み</t>
    </rPh>
    <rPh sb="4" eb="6">
      <t>いこう</t>
    </rPh>
    <rPh sb="6" eb="9">
      <t>ようちえん</t>
    </rPh>
    <rPh sb="11" eb="13">
      <t>とくてい</t>
    </rPh>
    <rPh sb="13" eb="14">
      <t>こ</t>
    </rPh>
    <rPh sb="17" eb="19">
      <t>こそだ</t>
    </rPh>
    <rPh sb="20" eb="22">
      <t>しえん</t>
    </rPh>
    <rPh sb="22" eb="24">
      <t>ていきょう</t>
    </rPh>
    <rPh sb="24" eb="27">
      <t>しょうめいしょ</t>
    </rPh>
    <rPh sb="28" eb="29">
      <t>し</t>
    </rPh>
    <rPh sb="29" eb="31">
      <t>ていしゅつ</t>
    </rPh>
    <rPh sb="31" eb="32">
      <t>よう</t>
    </rPh>
    <rPh sb="34" eb="35">
      <t>けん</t>
    </rPh>
    <rPh sb="36" eb="38">
      <t>せいきゅう</t>
    </rPh>
    <rPh sb="38" eb="39">
      <t>がく</t>
    </rPh>
    <rPh sb="39" eb="41">
      <t>うちわけ</t>
    </rPh>
    <rPh sb="41" eb="42">
      <t>しょ</t>
    </rPh>
    <rPh sb="44" eb="46">
      <t>ほうてい</t>
    </rPh>
    <rPh sb="46" eb="48">
      <t>だいり</t>
    </rPh>
    <rPh sb="48" eb="50">
      <t>じゅりょう</t>
    </rPh>
    <rPh sb="50" eb="51">
      <t>よう</t>
    </rPh>
    <phoneticPr fontId="29" type="Hiragana"/>
  </si>
  <si>
    <t>様式１－１</t>
    <rPh sb="0" eb="2">
      <t>ヨウシキ</t>
    </rPh>
    <phoneticPr fontId="4"/>
  </si>
  <si>
    <t>様式１－２</t>
    <rPh sb="0" eb="2">
      <t>ヨウシキ</t>
    </rPh>
    <phoneticPr fontId="4"/>
  </si>
  <si>
    <t>令和　５</t>
    <rPh sb="0" eb="2">
      <t>レイワ</t>
    </rPh>
    <phoneticPr fontId="4"/>
  </si>
  <si>
    <r>
      <t>令和</t>
    </r>
    <r>
      <rPr>
        <sz val="10"/>
        <color rgb="FFFF0000"/>
        <rFont val="ＭＳ 明朝"/>
      </rPr>
      <t>５</t>
    </r>
    <rPh sb="0" eb="2">
      <t>レイワ</t>
    </rPh>
    <phoneticPr fontId="4"/>
  </si>
  <si>
    <t>代表者職氏名</t>
    <rPh sb="0" eb="3">
      <t>ダイヒョウシャ</t>
    </rPh>
    <rPh sb="3" eb="4">
      <t>ショク</t>
    </rPh>
    <rPh sb="4" eb="6">
      <t>シメイ</t>
    </rPh>
    <phoneticPr fontId="3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</si>
</sst>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E+00"/>
    <numFmt numFmtId="178" formatCode="#,##0&quot;日&quot;"/>
    <numFmt numFmtId="179" formatCode="#,##0&quot;号&quot;"/>
    <numFmt numFmtId="180" formatCode="[$-411]ge\.m\.d;@"/>
  </numFmts>
  <fonts count="31">
    <font>
      <sz val="11"/>
      <color theme="1"/>
      <name val="游ゴシック"/>
      <family val="3"/>
      <scheme val="minor"/>
    </font>
    <font>
      <sz val="11"/>
      <color theme="1"/>
      <name val="游ゴシック"/>
      <family val="3"/>
      <scheme val="minor"/>
    </font>
    <font>
      <sz val="12"/>
      <color theme="1"/>
      <name val="ＭＳ ゴシック"/>
      <family val="3"/>
    </font>
    <font>
      <sz val="11"/>
      <color auto="1"/>
      <name val="ＭＳ Ｐゴシック"/>
      <family val="3"/>
    </font>
    <font>
      <sz val="6"/>
      <color auto="1"/>
      <name val="游ゴシック"/>
      <family val="3"/>
    </font>
    <font>
      <sz val="12"/>
      <color theme="1"/>
      <name val="ＭＳ 明朝"/>
      <family val="1"/>
    </font>
    <font>
      <sz val="10"/>
      <color theme="1"/>
      <name val="ＭＳ 明朝"/>
      <family val="1"/>
    </font>
    <font>
      <sz val="12"/>
      <color theme="1"/>
      <name val="Meiryo UI"/>
      <family val="3"/>
    </font>
    <font>
      <sz val="11"/>
      <color theme="1"/>
      <name val="ＭＳ 明朝"/>
      <family val="1"/>
    </font>
    <font>
      <sz val="9"/>
      <color theme="1"/>
      <name val="游ゴシック"/>
      <family val="3"/>
      <scheme val="minor"/>
    </font>
    <font>
      <b/>
      <sz val="14"/>
      <color theme="1"/>
      <name val="ＭＳ 明朝"/>
      <family val="1"/>
    </font>
    <font>
      <sz val="9"/>
      <color theme="1"/>
      <name val="ＭＳ 明朝"/>
      <family val="1"/>
    </font>
    <font>
      <sz val="10"/>
      <color theme="1"/>
      <name val="Meiryo UI"/>
      <family val="3"/>
    </font>
    <font>
      <sz val="10"/>
      <color rgb="FFFF0000"/>
      <name val="ＭＳ 明朝"/>
      <family val="1"/>
    </font>
    <font>
      <sz val="10"/>
      <color auto="1"/>
      <name val="ＭＳ 明朝"/>
      <family val="1"/>
    </font>
    <font>
      <sz val="9"/>
      <color auto="1"/>
      <name val="ＭＳ 明朝"/>
      <family val="1"/>
    </font>
    <font>
      <u/>
      <sz val="12"/>
      <color rgb="FFFF0000"/>
      <name val="ＭＳ ゴシック"/>
      <family val="3"/>
    </font>
    <font>
      <sz val="12"/>
      <color theme="1"/>
      <name val="ＭＳ Ｐゴシック"/>
      <family val="3"/>
    </font>
    <font>
      <sz val="12"/>
      <color auto="1"/>
      <name val="ＭＳ ゴシック"/>
      <family val="3"/>
    </font>
    <font>
      <sz val="9"/>
      <color theme="1"/>
      <name val="HGｺﾞｼｯｸE"/>
      <family val="3"/>
    </font>
    <font>
      <sz val="12"/>
      <color rgb="FFFF0000"/>
      <name val="ＭＳ ゴシック"/>
      <family val="3"/>
    </font>
    <font>
      <sz val="8"/>
      <color theme="1"/>
      <name val="ＭＳ 明朝"/>
      <family val="1"/>
    </font>
    <font>
      <b/>
      <sz val="12"/>
      <color rgb="FFFF0000"/>
      <name val="ＭＳ 明朝"/>
      <family val="1"/>
    </font>
    <font>
      <sz val="8"/>
      <color rgb="FFFF0000"/>
      <name val="ＭＳ 明朝"/>
      <family val="1"/>
    </font>
    <font>
      <sz val="10"/>
      <color theme="1"/>
      <name val="ＭＳ Ｐゴシック"/>
      <family val="3"/>
    </font>
    <font>
      <b/>
      <sz val="14"/>
      <color theme="1"/>
      <name val="ＭＳ Ｐゴシック"/>
      <family val="3"/>
    </font>
    <font>
      <sz val="10"/>
      <color rgb="FFFF0000"/>
      <name val="ＭＳ Ｐゴシック"/>
      <family val="3"/>
    </font>
    <font>
      <sz val="11"/>
      <color theme="1"/>
      <name val="ＭＳ ゴシック"/>
      <family val="3"/>
    </font>
    <font>
      <sz val="10"/>
      <color rgb="FF0070C0"/>
      <name val="ＭＳ Ｐゴシック"/>
      <family val="3"/>
    </font>
    <font>
      <sz val="6"/>
      <color auto="1"/>
      <name val="ＭＳ Ｐゴシック"/>
      <family val="3"/>
    </font>
    <font>
      <sz val="6"/>
      <color auto="1"/>
      <name val="ＭＳ ゴシック"/>
      <family val="2"/>
    </font>
  </fonts>
  <fills count="5">
    <fill>
      <patternFill patternType="none"/>
    </fill>
    <fill>
      <patternFill patternType="gray125"/>
    </fill>
    <fill>
      <patternFill patternType="solid">
        <fgColor theme="0" tint="-0.15"/>
        <bgColor indexed="64"/>
      </patternFill>
    </fill>
    <fill>
      <patternFill patternType="solid">
        <fgColor theme="0" tint="-5.e-002"/>
        <bgColor indexed="64"/>
      </patternFill>
    </fill>
    <fill>
      <patternFill patternType="solid">
        <fgColor theme="9" tint="0.6"/>
        <bgColor indexed="64"/>
      </patternFill>
    </fill>
  </fills>
  <borders count="87">
    <border>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top style="hair">
        <color indexed="64"/>
      </top>
      <bottom/>
      <diagonal/>
    </border>
    <border>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38" fontId="1" fillId="0" borderId="0" applyFont="0" applyFill="0" applyBorder="0" applyAlignment="0" applyProtection="0">
      <alignment vertical="center"/>
    </xf>
  </cellStyleXfs>
  <cellXfs count="279">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vertical="top"/>
    </xf>
    <xf numFmtId="0" fontId="7" fillId="0" borderId="0" xfId="0" applyFont="1" applyBorder="1" applyAlignment="1">
      <alignment vertical="center"/>
    </xf>
    <xf numFmtId="0" fontId="5" fillId="0" borderId="0" xfId="0" applyFont="1" applyBorder="1" applyAlignment="1">
      <alignment vertical="center"/>
    </xf>
    <xf numFmtId="0" fontId="8" fillId="0" borderId="0" xfId="0" applyFont="1" applyAlignment="1">
      <alignment vertical="center"/>
    </xf>
    <xf numFmtId="0" fontId="8" fillId="0" borderId="0" xfId="0" applyFont="1" applyAlignment="1">
      <alignment vertical="top"/>
    </xf>
    <xf numFmtId="0" fontId="9" fillId="0" borderId="0" xfId="0" applyFont="1"/>
    <xf numFmtId="0" fontId="10" fillId="0" borderId="0" xfId="0" applyFont="1" applyAlignment="1">
      <alignment horizontal="center" vertical="center"/>
    </xf>
    <xf numFmtId="0" fontId="6" fillId="0" borderId="0" xfId="0" applyFont="1" applyAlignment="1">
      <alignment horizontal="center" wrapText="1" shrinkToFit="1"/>
    </xf>
    <xf numFmtId="0" fontId="2" fillId="0" borderId="0" xfId="0" applyFont="1" applyAlignment="1">
      <alignment vertical="center"/>
    </xf>
    <xf numFmtId="0" fontId="0" fillId="0" borderId="0" xfId="0" applyAlignment="1">
      <alignment vertical="center"/>
    </xf>
    <xf numFmtId="0" fontId="0" fillId="0" borderId="0" xfId="0"/>
    <xf numFmtId="0" fontId="11" fillId="0" borderId="0" xfId="0" applyFont="1" applyFill="1" applyBorder="1" applyAlignment="1">
      <alignment vertical="top"/>
    </xf>
    <xf numFmtId="0" fontId="11" fillId="0" borderId="0" xfId="0" applyFont="1" applyFill="1"/>
    <xf numFmtId="0" fontId="6" fillId="0" borderId="0" xfId="0" applyFont="1" applyAlignment="1">
      <alignment wrapText="1"/>
    </xf>
    <xf numFmtId="0" fontId="11" fillId="0" borderId="0" xfId="0" applyFont="1" applyAlignment="1">
      <alignment vertical="top"/>
    </xf>
    <xf numFmtId="0" fontId="12" fillId="0" borderId="0" xfId="0" applyFont="1" applyBorder="1" applyAlignment="1">
      <alignment horizontal="left"/>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5" xfId="0" applyFont="1" applyBorder="1" applyAlignment="1">
      <alignment horizontal="left"/>
    </xf>
    <xf numFmtId="0" fontId="6" fillId="2" borderId="6" xfId="0" applyFont="1" applyFill="1" applyBorder="1" applyAlignment="1">
      <alignment horizontal="distributed" vertical="center" wrapText="1"/>
    </xf>
    <xf numFmtId="0" fontId="6" fillId="2" borderId="4" xfId="0" applyFont="1" applyFill="1" applyBorder="1" applyAlignment="1">
      <alignment horizontal="distributed" vertical="center"/>
    </xf>
    <xf numFmtId="0" fontId="12" fillId="0" borderId="7" xfId="0" applyFont="1" applyBorder="1" applyAlignment="1">
      <alignment horizontal="left"/>
    </xf>
    <xf numFmtId="0" fontId="13" fillId="0" borderId="2" xfId="0" applyFont="1" applyFill="1" applyBorder="1" applyAlignment="1">
      <alignment horizontal="left" vertical="center"/>
    </xf>
    <xf numFmtId="0" fontId="13" fillId="0" borderId="4" xfId="0" applyFont="1" applyFill="1" applyBorder="1" applyAlignment="1">
      <alignment horizontal="left" vertical="center"/>
    </xf>
    <xf numFmtId="0" fontId="6" fillId="0" borderId="7" xfId="0" applyFont="1" applyFill="1" applyBorder="1" applyAlignment="1">
      <alignment horizontal="left" vertical="top" wrapText="1"/>
    </xf>
    <xf numFmtId="0" fontId="14" fillId="0" borderId="0" xfId="0" applyFont="1" applyFill="1" applyBorder="1" applyAlignment="1">
      <alignment horizontal="left" vertical="top" wrapText="1"/>
    </xf>
    <xf numFmtId="0" fontId="6" fillId="0" borderId="0" xfId="0" applyFont="1" applyAlignment="1">
      <alignment horizontal="left" wrapText="1"/>
    </xf>
    <xf numFmtId="49" fontId="11" fillId="0" borderId="0" xfId="0" applyNumberFormat="1" applyFont="1" applyAlignment="1">
      <alignment vertical="top"/>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distributed" vertical="center"/>
    </xf>
    <xf numFmtId="0" fontId="6" fillId="2" borderId="10" xfId="0" applyFont="1" applyFill="1" applyBorder="1" applyAlignment="1">
      <alignment horizontal="distributed"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49" fontId="6" fillId="0" borderId="0" xfId="0" applyNumberFormat="1" applyFont="1" applyAlignment="1">
      <alignment vertical="center"/>
    </xf>
    <xf numFmtId="0" fontId="6" fillId="0" borderId="0" xfId="0" applyFont="1" applyBorder="1" applyAlignment="1">
      <alignment horizontal="left" vertical="center"/>
    </xf>
    <xf numFmtId="0" fontId="11" fillId="0" borderId="0" xfId="0" applyFont="1" applyFill="1" applyAlignment="1">
      <alignment horizontal="left" vertical="top"/>
    </xf>
    <xf numFmtId="0" fontId="15" fillId="0" borderId="0" xfId="0" applyFont="1" applyAlignment="1">
      <alignment vertical="top"/>
    </xf>
    <xf numFmtId="0" fontId="6" fillId="0" borderId="0" xfId="0" applyFont="1" applyAlignment="1">
      <alignment horizontal="left" vertical="center" shrinkToFit="1"/>
    </xf>
    <xf numFmtId="0" fontId="6" fillId="2" borderId="11" xfId="0" applyFont="1" applyFill="1" applyBorder="1" applyAlignment="1">
      <alignment horizontal="distributed" vertical="center"/>
    </xf>
    <xf numFmtId="0" fontId="6" fillId="2" borderId="12" xfId="0" applyFont="1" applyFill="1" applyBorder="1" applyAlignment="1">
      <alignment horizontal="distributed" vertical="center"/>
    </xf>
    <xf numFmtId="0" fontId="13" fillId="0" borderId="13" xfId="0" applyNumberFormat="1" applyFont="1" applyBorder="1" applyAlignment="1">
      <alignment horizontal="center" vertical="center"/>
    </xf>
    <xf numFmtId="0" fontId="13" fillId="0" borderId="14"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13" fillId="0" borderId="8" xfId="0" applyFont="1" applyBorder="1" applyAlignment="1">
      <alignment horizontal="left" vertical="center"/>
    </xf>
    <xf numFmtId="0" fontId="13" fillId="0" borderId="0" xfId="0" applyFont="1" applyBorder="1" applyAlignment="1">
      <alignment horizontal="left" vertical="center"/>
    </xf>
    <xf numFmtId="0" fontId="16" fillId="0" borderId="0" xfId="0" applyFont="1" applyBorder="1" applyAlignment="1">
      <alignment vertical="center"/>
    </xf>
    <xf numFmtId="0" fontId="17" fillId="0" borderId="0" xfId="0" applyFont="1" applyAlignment="1">
      <alignment vertical="center"/>
    </xf>
    <xf numFmtId="0" fontId="18" fillId="0" borderId="0" xfId="0" applyFont="1" applyBorder="1" applyAlignment="1">
      <alignment vertical="center"/>
    </xf>
    <xf numFmtId="0" fontId="19" fillId="0" borderId="0" xfId="0" applyFont="1" applyFill="1" applyBorder="1" applyAlignment="1">
      <alignment vertical="center"/>
    </xf>
    <xf numFmtId="0" fontId="18" fillId="0" borderId="0" xfId="0" applyFont="1" applyBorder="1" applyAlignment="1">
      <alignment horizontal="right" vertical="center"/>
    </xf>
    <xf numFmtId="0" fontId="13" fillId="0" borderId="18" xfId="0" applyNumberFormat="1" applyFont="1" applyBorder="1" applyAlignment="1">
      <alignment horizontal="center" vertical="center"/>
    </xf>
    <xf numFmtId="0" fontId="13" fillId="0" borderId="19" xfId="0" applyNumberFormat="1" applyFont="1" applyBorder="1" applyAlignment="1">
      <alignment horizontal="center" vertical="center"/>
    </xf>
    <xf numFmtId="0" fontId="13" fillId="0" borderId="9" xfId="0" applyFont="1" applyFill="1" applyBorder="1" applyAlignment="1">
      <alignment horizontal="center" vertical="center"/>
    </xf>
    <xf numFmtId="0" fontId="6" fillId="2" borderId="6" xfId="0" applyFont="1" applyFill="1" applyBorder="1" applyAlignment="1">
      <alignment horizontal="distributed" vertical="center"/>
    </xf>
    <xf numFmtId="0" fontId="20" fillId="0" borderId="0" xfId="0" applyFont="1" applyAlignment="1">
      <alignment horizontal="center" vertical="center"/>
    </xf>
    <xf numFmtId="0" fontId="14" fillId="2" borderId="20" xfId="0" applyFont="1" applyFill="1" applyBorder="1" applyAlignment="1">
      <alignment horizontal="distributed" vertical="center"/>
    </xf>
    <xf numFmtId="0" fontId="14" fillId="2" borderId="5" xfId="0" applyFont="1" applyFill="1" applyBorder="1" applyAlignment="1">
      <alignment horizontal="distributed" vertical="center"/>
    </xf>
    <xf numFmtId="0" fontId="6" fillId="0" borderId="0" xfId="0" applyFont="1" applyFill="1" applyBorder="1" applyAlignment="1">
      <alignment horizontal="center" vertical="center" shrinkToFit="1"/>
    </xf>
    <xf numFmtId="0" fontId="9" fillId="0" borderId="0" xfId="0" applyFont="1" applyAlignment="1">
      <alignment vertical="top"/>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13" fillId="0" borderId="21" xfId="0" applyFont="1" applyBorder="1" applyAlignment="1">
      <alignment horizontal="lef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13" fillId="0" borderId="22"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19" xfId="0" applyFont="1" applyFill="1" applyBorder="1" applyAlignment="1">
      <alignment horizontal="left" vertical="center"/>
    </xf>
    <xf numFmtId="0" fontId="6" fillId="0" borderId="0" xfId="0" applyFont="1" applyFill="1" applyBorder="1" applyAlignment="1">
      <alignment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25" xfId="0" applyFont="1" applyFill="1" applyBorder="1" applyAlignment="1">
      <alignment horizontal="center" vertical="center" wrapText="1" shrinkToFit="1"/>
    </xf>
    <xf numFmtId="0" fontId="6" fillId="2" borderId="26" xfId="0" applyFont="1" applyFill="1" applyBorder="1" applyAlignment="1">
      <alignment horizontal="center" vertical="center" wrapText="1" shrinkToFit="1"/>
    </xf>
    <xf numFmtId="0" fontId="6" fillId="2" borderId="6" xfId="0" applyFont="1" applyFill="1" applyBorder="1" applyAlignment="1">
      <alignment horizontal="center" vertical="center"/>
    </xf>
    <xf numFmtId="0" fontId="21" fillId="2" borderId="3" xfId="0" applyFont="1" applyFill="1" applyBorder="1" applyAlignment="1">
      <alignment horizontal="center" vertical="center" wrapText="1" shrinkToFit="1"/>
    </xf>
    <xf numFmtId="0" fontId="21" fillId="2" borderId="4" xfId="0" applyFont="1" applyFill="1" applyBorder="1" applyAlignment="1">
      <alignment horizontal="center" vertical="center" wrapText="1" shrinkToFit="1"/>
    </xf>
    <xf numFmtId="176" fontId="22" fillId="0" borderId="7" xfId="0" applyNumberFormat="1" applyFont="1" applyBorder="1" applyAlignment="1">
      <alignment horizontal="center" vertical="center"/>
    </xf>
    <xf numFmtId="176" fontId="22" fillId="0" borderId="10" xfId="0" applyNumberFormat="1" applyFont="1" applyBorder="1" applyAlignment="1">
      <alignment horizontal="center" vertical="center"/>
    </xf>
    <xf numFmtId="0" fontId="6" fillId="2" borderId="27" xfId="0" applyFont="1" applyFill="1" applyBorder="1" applyAlignment="1">
      <alignment horizontal="distributed" vertical="center"/>
    </xf>
    <xf numFmtId="0" fontId="6" fillId="2" borderId="28" xfId="0" applyFont="1" applyFill="1" applyBorder="1" applyAlignment="1">
      <alignment horizontal="distributed" vertical="center"/>
    </xf>
    <xf numFmtId="0" fontId="6" fillId="2" borderId="29" xfId="0" applyFont="1" applyFill="1" applyBorder="1" applyAlignment="1">
      <alignment horizontal="center" vertical="center" shrinkToFit="1"/>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1" xfId="0" applyFont="1" applyFill="1" applyBorder="1" applyAlignment="1">
      <alignment horizontal="center" vertical="center" wrapText="1" shrinkToFit="1"/>
    </xf>
    <xf numFmtId="0" fontId="6" fillId="2" borderId="32" xfId="0" applyFont="1" applyFill="1" applyBorder="1" applyAlignment="1">
      <alignment horizontal="center" vertical="center" wrapText="1" shrinkToFit="1"/>
    </xf>
    <xf numFmtId="0" fontId="6" fillId="2" borderId="7" xfId="0" applyFont="1" applyFill="1" applyBorder="1" applyAlignment="1">
      <alignment horizontal="center" vertical="center"/>
    </xf>
    <xf numFmtId="0" fontId="21" fillId="2" borderId="0" xfId="0" applyFont="1" applyFill="1" applyBorder="1" applyAlignment="1">
      <alignment horizontal="center" vertical="center" wrapText="1" shrinkToFit="1"/>
    </xf>
    <xf numFmtId="0" fontId="21" fillId="2" borderId="10" xfId="0" applyFont="1" applyFill="1" applyBorder="1" applyAlignment="1">
      <alignment horizontal="center" vertical="center" wrapText="1" shrinkToFit="1"/>
    </xf>
    <xf numFmtId="0" fontId="6" fillId="2" borderId="8" xfId="0" applyFont="1" applyFill="1" applyBorder="1" applyAlignment="1">
      <alignment horizontal="distributed" vertical="center"/>
    </xf>
    <xf numFmtId="0" fontId="6" fillId="2" borderId="33" xfId="0" applyFont="1" applyFill="1" applyBorder="1" applyAlignment="1">
      <alignment horizontal="distributed" vertical="center"/>
    </xf>
    <xf numFmtId="0" fontId="6" fillId="2" borderId="34" xfId="0" applyFont="1" applyFill="1" applyBorder="1" applyAlignment="1">
      <alignment horizontal="center" vertical="center" shrinkToFit="1"/>
    </xf>
    <xf numFmtId="0" fontId="14" fillId="2" borderId="35" xfId="0" applyFont="1" applyFill="1" applyBorder="1" applyAlignment="1">
      <alignment horizontal="distributed" vertical="center"/>
    </xf>
    <xf numFmtId="0" fontId="13" fillId="0" borderId="5" xfId="0" applyFont="1" applyFill="1" applyBorder="1" applyAlignment="1">
      <alignment horizontal="center"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21" fillId="0" borderId="13" xfId="0" applyFont="1" applyFill="1" applyBorder="1" applyAlignment="1">
      <alignment horizontal="center" vertical="top"/>
    </xf>
    <xf numFmtId="0" fontId="13" fillId="0" borderId="36" xfId="0" applyFont="1" applyFill="1" applyBorder="1" applyAlignment="1" applyProtection="1">
      <alignment horizontal="left" vertical="center"/>
      <protection locked="0"/>
    </xf>
    <xf numFmtId="0" fontId="6" fillId="0" borderId="14" xfId="0" applyFont="1" applyFill="1" applyBorder="1" applyAlignment="1" applyProtection="1">
      <alignment horizontal="center" vertical="center" shrinkToFit="1"/>
      <protection locked="0"/>
    </xf>
    <xf numFmtId="0" fontId="14" fillId="0" borderId="10" xfId="0" applyFont="1" applyBorder="1" applyAlignment="1">
      <alignment horizontal="center" vertical="center"/>
    </xf>
    <xf numFmtId="0" fontId="21" fillId="0" borderId="7" xfId="0" applyFont="1" applyFill="1" applyBorder="1" applyAlignment="1">
      <alignment horizontal="center" vertical="top"/>
    </xf>
    <xf numFmtId="0" fontId="13" fillId="0" borderId="0" xfId="0" applyFont="1" applyFill="1" applyBorder="1" applyAlignment="1" applyProtection="1">
      <alignment horizontal="left" vertical="center"/>
      <protection locked="0"/>
    </xf>
    <xf numFmtId="0" fontId="6" fillId="0" borderId="10" xfId="0" applyFont="1" applyFill="1" applyBorder="1" applyAlignment="1" applyProtection="1">
      <alignment horizontal="center" vertical="center" shrinkToFit="1"/>
      <protection locked="0"/>
    </xf>
    <xf numFmtId="0" fontId="13" fillId="0" borderId="37" xfId="0" applyFont="1" applyFill="1" applyBorder="1" applyAlignment="1">
      <alignment horizontal="center" vertical="center"/>
    </xf>
    <xf numFmtId="0" fontId="6" fillId="2" borderId="15" xfId="0" applyFont="1" applyFill="1" applyBorder="1" applyAlignment="1">
      <alignment horizontal="distributed" vertical="center"/>
    </xf>
    <xf numFmtId="0" fontId="6" fillId="2" borderId="38" xfId="0" applyFont="1" applyFill="1" applyBorder="1" applyAlignment="1">
      <alignment horizontal="distributed" vertical="center"/>
    </xf>
    <xf numFmtId="0" fontId="6" fillId="2" borderId="39" xfId="0" applyFont="1" applyFill="1" applyBorder="1" applyAlignment="1">
      <alignment horizontal="center" vertical="center" shrinkToFit="1"/>
    </xf>
    <xf numFmtId="49" fontId="23" fillId="0" borderId="7" xfId="0" applyNumberFormat="1" applyFont="1" applyFill="1" applyBorder="1" applyAlignment="1">
      <alignment horizontal="center" vertical="top"/>
    </xf>
    <xf numFmtId="0" fontId="13" fillId="0" borderId="27"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4" xfId="0" applyFont="1" applyFill="1" applyBorder="1" applyAlignment="1">
      <alignment horizontal="center" vertical="center" shrinkToFit="1"/>
    </xf>
    <xf numFmtId="49" fontId="13" fillId="0" borderId="10" xfId="0" applyNumberFormat="1" applyFont="1" applyFill="1" applyBorder="1" applyAlignment="1" applyProtection="1">
      <alignment horizontal="center" vertical="center" shrinkToFit="1"/>
      <protection locked="0"/>
    </xf>
    <xf numFmtId="0" fontId="13" fillId="0" borderId="8" xfId="0" applyFont="1" applyFill="1" applyBorder="1" applyAlignment="1">
      <alignment horizontal="center" vertical="center"/>
    </xf>
    <xf numFmtId="0" fontId="6" fillId="0" borderId="8" xfId="0" applyFont="1" applyFill="1" applyBorder="1" applyAlignment="1">
      <alignment horizontal="left" vertical="center"/>
    </xf>
    <xf numFmtId="0" fontId="13" fillId="0" borderId="38"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28" xfId="0" applyFont="1" applyFill="1" applyBorder="1" applyAlignment="1">
      <alignment horizontal="center" vertical="center"/>
    </xf>
    <xf numFmtId="0" fontId="6" fillId="0" borderId="7" xfId="0" applyFont="1" applyBorder="1" applyAlignment="1">
      <alignment horizontal="center" vertical="center"/>
    </xf>
    <xf numFmtId="49" fontId="23" fillId="0" borderId="7" xfId="0" applyNumberFormat="1" applyFont="1" applyFill="1" applyBorder="1" applyAlignment="1">
      <alignment horizontal="left" vertical="top"/>
    </xf>
    <xf numFmtId="0" fontId="6" fillId="0" borderId="18" xfId="0" applyFont="1" applyBorder="1" applyAlignment="1">
      <alignment horizontal="center" vertical="center"/>
    </xf>
    <xf numFmtId="0" fontId="6" fillId="0" borderId="10" xfId="0" applyFont="1" applyBorder="1" applyAlignment="1">
      <alignment horizontal="left" vertical="center"/>
    </xf>
    <xf numFmtId="0" fontId="6" fillId="0" borderId="3" xfId="0" applyFont="1" applyBorder="1" applyAlignment="1">
      <alignment vertical="center"/>
    </xf>
    <xf numFmtId="0" fontId="6" fillId="0" borderId="8" xfId="0" applyFont="1" applyFill="1" applyBorder="1" applyAlignment="1">
      <alignment horizontal="center" vertical="center"/>
    </xf>
    <xf numFmtId="177" fontId="13" fillId="0" borderId="10" xfId="0" applyNumberFormat="1" applyFont="1" applyFill="1" applyBorder="1" applyAlignment="1" applyProtection="1">
      <alignment horizontal="center" vertical="center" shrinkToFit="1"/>
      <protection locked="0"/>
    </xf>
    <xf numFmtId="0" fontId="21" fillId="0" borderId="7" xfId="0" applyFont="1" applyFill="1" applyBorder="1" applyAlignment="1">
      <alignment vertical="top"/>
    </xf>
    <xf numFmtId="0" fontId="6" fillId="0" borderId="10" xfId="0" applyFont="1" applyFill="1" applyBorder="1" applyAlignment="1" applyProtection="1">
      <alignment vertical="center" shrinkToFit="1"/>
      <protection locked="0"/>
    </xf>
    <xf numFmtId="0" fontId="13" fillId="0" borderId="41" xfId="0" applyFont="1" applyBorder="1" applyAlignment="1">
      <alignment horizontal="left" vertical="center"/>
    </xf>
    <xf numFmtId="0" fontId="13" fillId="0" borderId="42" xfId="0" applyFont="1" applyBorder="1" applyAlignment="1">
      <alignment horizontal="left" vertical="center"/>
    </xf>
    <xf numFmtId="0" fontId="13" fillId="0" borderId="43" xfId="0" applyFont="1" applyBorder="1" applyAlignment="1">
      <alignment horizontal="left" vertical="center"/>
    </xf>
    <xf numFmtId="0" fontId="21" fillId="0" borderId="18" xfId="0" applyFont="1" applyFill="1" applyBorder="1" applyAlignment="1">
      <alignment vertical="top"/>
    </xf>
    <xf numFmtId="0" fontId="13" fillId="0" borderId="23" xfId="0" applyFont="1" applyFill="1" applyBorder="1" applyAlignment="1" applyProtection="1">
      <alignment horizontal="left" vertical="center"/>
      <protection locked="0"/>
    </xf>
    <xf numFmtId="0" fontId="6" fillId="0" borderId="19" xfId="0" applyFont="1" applyFill="1" applyBorder="1" applyAlignment="1" applyProtection="1">
      <alignment vertical="center" shrinkToFit="1"/>
      <protection locked="0"/>
    </xf>
    <xf numFmtId="0" fontId="13" fillId="0" borderId="35" xfId="0" applyFont="1" applyFill="1" applyBorder="1" applyAlignment="1">
      <alignment horizontal="center" vertical="center"/>
    </xf>
    <xf numFmtId="0" fontId="6" fillId="0" borderId="21"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5" xfId="0" applyFont="1" applyFill="1" applyBorder="1" applyAlignment="1">
      <alignment horizontal="center" vertical="center" shrinkToFit="1"/>
    </xf>
    <xf numFmtId="0" fontId="21" fillId="0" borderId="0" xfId="0" applyFont="1" applyAlignment="1">
      <alignment vertical="top"/>
    </xf>
    <xf numFmtId="0" fontId="8" fillId="0" borderId="0" xfId="0" applyFont="1"/>
    <xf numFmtId="0" fontId="21" fillId="0" borderId="0" xfId="0" applyFont="1" applyAlignment="1">
      <alignment vertical="center"/>
    </xf>
    <xf numFmtId="0" fontId="24" fillId="0" borderId="0" xfId="0" applyNumberFormat="1" applyFont="1" applyFill="1" applyAlignment="1">
      <alignment vertical="center" shrinkToFit="1"/>
    </xf>
    <xf numFmtId="0" fontId="24" fillId="0" borderId="0" xfId="0" applyNumberFormat="1" applyFont="1" applyFill="1" applyAlignment="1">
      <alignment horizontal="center" vertical="center" shrinkToFit="1"/>
    </xf>
    <xf numFmtId="38" fontId="24" fillId="0" borderId="0" xfId="10" applyFont="1" applyFill="1" applyAlignment="1">
      <alignment vertical="center" shrinkToFit="1"/>
    </xf>
    <xf numFmtId="0" fontId="25" fillId="0" borderId="0" xfId="0" applyNumberFormat="1" applyFont="1" applyFill="1" applyAlignment="1">
      <alignment horizontal="center" vertical="center" shrinkToFit="1"/>
    </xf>
    <xf numFmtId="0" fontId="24" fillId="0" borderId="46" xfId="0" applyNumberFormat="1" applyFont="1" applyFill="1" applyBorder="1" applyAlignment="1">
      <alignment horizontal="center" vertical="center" shrinkToFit="1"/>
    </xf>
    <xf numFmtId="0" fontId="24" fillId="0" borderId="47" xfId="0" applyNumberFormat="1" applyFont="1" applyFill="1" applyBorder="1" applyAlignment="1">
      <alignment horizontal="center" vertical="center" shrinkToFit="1"/>
    </xf>
    <xf numFmtId="0" fontId="24" fillId="0" borderId="48" xfId="0" applyNumberFormat="1" applyFont="1" applyFill="1" applyBorder="1" applyAlignment="1">
      <alignment horizontal="center" vertical="center" shrinkToFit="1"/>
    </xf>
    <xf numFmtId="0" fontId="24" fillId="0" borderId="49" xfId="0" applyNumberFormat="1" applyFont="1" applyFill="1" applyBorder="1" applyAlignment="1">
      <alignment vertical="center" shrinkToFit="1"/>
    </xf>
    <xf numFmtId="0" fontId="24" fillId="0" borderId="47" xfId="0" applyNumberFormat="1" applyFont="1" applyFill="1" applyBorder="1" applyAlignment="1">
      <alignment vertical="center" shrinkToFit="1"/>
    </xf>
    <xf numFmtId="0" fontId="24" fillId="0" borderId="50" xfId="0" applyNumberFormat="1" applyFont="1" applyFill="1" applyBorder="1" applyAlignment="1">
      <alignment vertical="center" shrinkToFit="1"/>
    </xf>
    <xf numFmtId="0" fontId="24" fillId="0" borderId="51" xfId="0" applyNumberFormat="1" applyFont="1" applyFill="1" applyBorder="1" applyAlignment="1">
      <alignment horizontal="center" vertical="center" shrinkToFit="1"/>
    </xf>
    <xf numFmtId="0" fontId="24" fillId="0" borderId="0" xfId="0" applyNumberFormat="1" applyFont="1" applyFill="1" applyAlignment="1">
      <alignment horizontal="left" vertical="center" shrinkToFit="1"/>
    </xf>
    <xf numFmtId="0" fontId="26" fillId="0" borderId="52" xfId="0" applyNumberFormat="1" applyFont="1" applyFill="1" applyBorder="1" applyAlignment="1">
      <alignment horizontal="center" vertical="center" shrinkToFit="1"/>
    </xf>
    <xf numFmtId="0" fontId="24" fillId="0" borderId="53" xfId="0" applyNumberFormat="1" applyFont="1" applyFill="1" applyBorder="1" applyAlignment="1">
      <alignment horizontal="center" vertical="center" shrinkToFit="1"/>
    </xf>
    <xf numFmtId="178" fontId="26" fillId="0" borderId="54" xfId="0" applyNumberFormat="1" applyFont="1" applyFill="1" applyBorder="1" applyAlignment="1">
      <alignment horizontal="center" vertical="center" shrinkToFit="1"/>
    </xf>
    <xf numFmtId="178" fontId="24" fillId="0" borderId="55" xfId="0" applyNumberFormat="1" applyFont="1" applyFill="1" applyBorder="1" applyAlignment="1">
      <alignment horizontal="center" vertical="center" shrinkToFit="1"/>
    </xf>
    <xf numFmtId="0" fontId="26" fillId="0" borderId="56" xfId="0" applyNumberFormat="1" applyFont="1" applyFill="1" applyBorder="1" applyAlignment="1">
      <alignment horizontal="left" vertical="center" shrinkToFit="1"/>
    </xf>
    <xf numFmtId="0" fontId="24" fillId="0" borderId="57" xfId="0" applyNumberFormat="1" applyFont="1" applyFill="1" applyBorder="1" applyAlignment="1">
      <alignment horizontal="center" vertical="center" shrinkToFit="1"/>
    </xf>
    <xf numFmtId="0" fontId="24" fillId="0" borderId="58" xfId="0" applyNumberFormat="1" applyFont="1" applyFill="1" applyBorder="1" applyAlignment="1">
      <alignment horizontal="center" vertical="center" shrinkToFit="1"/>
    </xf>
    <xf numFmtId="0" fontId="24" fillId="0" borderId="54" xfId="0" applyNumberFormat="1" applyFont="1" applyFill="1" applyBorder="1" applyAlignment="1">
      <alignment horizontal="center" vertical="center" shrinkToFit="1"/>
    </xf>
    <xf numFmtId="0" fontId="26" fillId="0" borderId="59" xfId="0" applyNumberFormat="1" applyFont="1" applyFill="1" applyBorder="1" applyAlignment="1">
      <alignment horizontal="center" vertical="center" shrinkToFit="1"/>
    </xf>
    <xf numFmtId="0" fontId="24" fillId="0" borderId="60" xfId="0" applyNumberFormat="1" applyFont="1" applyFill="1" applyBorder="1" applyAlignment="1">
      <alignment horizontal="center" vertical="center" shrinkToFit="1"/>
    </xf>
    <xf numFmtId="0" fontId="24" fillId="0" borderId="56" xfId="0" applyNumberFormat="1" applyFont="1" applyFill="1" applyBorder="1" applyAlignment="1">
      <alignment horizontal="center" vertical="center" shrinkToFit="1"/>
    </xf>
    <xf numFmtId="0" fontId="8" fillId="0" borderId="0" xfId="5" applyFont="1" applyAlignment="1">
      <alignment horizontal="left" vertical="center" wrapText="1"/>
    </xf>
    <xf numFmtId="0" fontId="8" fillId="0" borderId="0" xfId="5" applyFont="1" applyAlignment="1">
      <alignment horizontal="left" vertical="center"/>
    </xf>
    <xf numFmtId="0" fontId="26" fillId="0" borderId="61" xfId="0" applyNumberFormat="1" applyFont="1" applyFill="1" applyBorder="1" applyAlignment="1">
      <alignment horizontal="center" vertical="center" shrinkToFit="1"/>
    </xf>
    <xf numFmtId="0" fontId="24" fillId="0" borderId="62" xfId="0" applyNumberFormat="1" applyFont="1" applyFill="1" applyBorder="1" applyAlignment="1">
      <alignment horizontal="center" vertical="center" shrinkToFit="1"/>
    </xf>
    <xf numFmtId="178" fontId="26" fillId="0" borderId="63" xfId="0" applyNumberFormat="1" applyFont="1" applyFill="1" applyBorder="1" applyAlignment="1">
      <alignment horizontal="center" vertical="center" shrinkToFit="1"/>
    </xf>
    <xf numFmtId="0" fontId="24" fillId="0" borderId="64" xfId="0" applyNumberFormat="1" applyFont="1" applyFill="1" applyBorder="1" applyAlignment="1">
      <alignment horizontal="center" vertical="center" shrinkToFit="1"/>
    </xf>
    <xf numFmtId="0" fontId="24" fillId="0" borderId="65" xfId="0" applyNumberFormat="1" applyFont="1" applyFill="1" applyBorder="1" applyAlignment="1">
      <alignment horizontal="center" vertical="center" shrinkToFit="1"/>
    </xf>
    <xf numFmtId="0" fontId="24" fillId="0" borderId="63" xfId="0" applyNumberFormat="1" applyFont="1" applyFill="1" applyBorder="1" applyAlignment="1">
      <alignment horizontal="center" vertical="center" shrinkToFit="1"/>
    </xf>
    <xf numFmtId="0" fontId="26" fillId="0" borderId="66" xfId="0" applyNumberFormat="1" applyFont="1" applyFill="1" applyBorder="1" applyAlignment="1">
      <alignment horizontal="center" vertical="center" shrinkToFit="1"/>
    </xf>
    <xf numFmtId="0" fontId="24" fillId="0" borderId="67" xfId="0" applyNumberFormat="1" applyFont="1" applyFill="1" applyBorder="1" applyAlignment="1">
      <alignment horizontal="center" vertical="center" shrinkToFit="1"/>
    </xf>
    <xf numFmtId="0" fontId="24" fillId="0" borderId="68" xfId="0" applyNumberFormat="1" applyFont="1" applyFill="1" applyBorder="1" applyAlignment="1">
      <alignment horizontal="center" vertical="center" shrinkToFit="1"/>
    </xf>
    <xf numFmtId="0" fontId="24" fillId="0" borderId="69" xfId="0" applyNumberFormat="1" applyFont="1" applyFill="1" applyBorder="1" applyAlignment="1">
      <alignment horizontal="center" vertical="center" wrapText="1" shrinkToFit="1"/>
    </xf>
    <xf numFmtId="0" fontId="24" fillId="0" borderId="53" xfId="0" applyNumberFormat="1" applyFont="1" applyFill="1" applyBorder="1" applyAlignment="1">
      <alignment horizontal="center" vertical="center" wrapText="1" shrinkToFit="1"/>
    </xf>
    <xf numFmtId="0" fontId="24" fillId="0" borderId="54" xfId="0" applyNumberFormat="1" applyFont="1" applyFill="1" applyBorder="1" applyAlignment="1">
      <alignment horizontal="center" vertical="center" wrapText="1" shrinkToFit="1"/>
    </xf>
    <xf numFmtId="179" fontId="26" fillId="0" borderId="59" xfId="0" applyNumberFormat="1" applyFont="1" applyFill="1" applyBorder="1" applyAlignment="1">
      <alignment horizontal="center" vertical="center" shrinkToFit="1"/>
    </xf>
    <xf numFmtId="179" fontId="26" fillId="0" borderId="53" xfId="0" applyNumberFormat="1" applyFont="1" applyFill="1" applyBorder="1" applyAlignment="1">
      <alignment horizontal="center" vertical="center" shrinkToFit="1"/>
    </xf>
    <xf numFmtId="179" fontId="24" fillId="0" borderId="53" xfId="0" applyNumberFormat="1" applyFont="1" applyFill="1" applyBorder="1" applyAlignment="1">
      <alignment horizontal="center" vertical="center" shrinkToFit="1"/>
    </xf>
    <xf numFmtId="179" fontId="24" fillId="0" borderId="60" xfId="0" applyNumberFormat="1" applyFont="1" applyFill="1" applyBorder="1" applyAlignment="1">
      <alignment horizontal="center" vertical="center" shrinkToFit="1"/>
    </xf>
    <xf numFmtId="179" fontId="24" fillId="0" borderId="70" xfId="0" applyNumberFormat="1" applyFont="1" applyFill="1" applyBorder="1" applyAlignment="1">
      <alignment horizontal="center" vertical="center" shrinkToFit="1"/>
    </xf>
    <xf numFmtId="0" fontId="24" fillId="0" borderId="71" xfId="0" applyNumberFormat="1" applyFont="1" applyFill="1" applyBorder="1" applyAlignment="1">
      <alignment horizontal="center" vertical="center" shrinkToFit="1"/>
    </xf>
    <xf numFmtId="180" fontId="26" fillId="0" borderId="66" xfId="0" applyNumberFormat="1" applyFont="1" applyFill="1" applyBorder="1" applyAlignment="1">
      <alignment horizontal="center" vertical="center" shrinkToFit="1"/>
    </xf>
    <xf numFmtId="180" fontId="26" fillId="0" borderId="62" xfId="0" applyNumberFormat="1" applyFont="1" applyFill="1" applyBorder="1" applyAlignment="1">
      <alignment horizontal="center" vertical="center" shrinkToFit="1"/>
    </xf>
    <xf numFmtId="180" fontId="24" fillId="0" borderId="62" xfId="0" applyNumberFormat="1" applyFont="1" applyFill="1" applyBorder="1" applyAlignment="1">
      <alignment horizontal="center" vertical="center" shrinkToFit="1"/>
    </xf>
    <xf numFmtId="180" fontId="24" fillId="0" borderId="67" xfId="0" applyNumberFormat="1" applyFont="1" applyFill="1" applyBorder="1" applyAlignment="1">
      <alignment horizontal="center" vertical="center" shrinkToFit="1"/>
    </xf>
    <xf numFmtId="180" fontId="24" fillId="0" borderId="72" xfId="0" applyNumberFormat="1" applyFont="1" applyFill="1" applyBorder="1" applyAlignment="1">
      <alignment horizontal="center" vertical="center" shrinkToFit="1"/>
    </xf>
    <xf numFmtId="0" fontId="26" fillId="0" borderId="53" xfId="0" applyNumberFormat="1" applyFont="1" applyFill="1" applyBorder="1" applyAlignment="1">
      <alignment horizontal="center" vertical="center" shrinkToFit="1"/>
    </xf>
    <xf numFmtId="0" fontId="24" fillId="0" borderId="70" xfId="0" applyNumberFormat="1" applyFont="1" applyFill="1" applyBorder="1" applyAlignment="1">
      <alignment horizontal="center" vertical="center" shrinkToFit="1"/>
    </xf>
    <xf numFmtId="0" fontId="24" fillId="0" borderId="73" xfId="0" applyNumberFormat="1" applyFont="1" applyFill="1" applyBorder="1" applyAlignment="1">
      <alignment horizontal="center" vertical="center" shrinkToFit="1"/>
    </xf>
    <xf numFmtId="0" fontId="24" fillId="0" borderId="74" xfId="0" applyNumberFormat="1" applyFont="1" applyFill="1" applyBorder="1" applyAlignment="1">
      <alignment horizontal="center" vertical="center" shrinkToFit="1"/>
    </xf>
    <xf numFmtId="0" fontId="24" fillId="0" borderId="75" xfId="0" applyNumberFormat="1" applyFont="1" applyFill="1" applyBorder="1" applyAlignment="1">
      <alignment horizontal="center" vertical="center" shrinkToFit="1"/>
    </xf>
    <xf numFmtId="0" fontId="26" fillId="0" borderId="76" xfId="0" applyNumberFormat="1" applyFont="1" applyFill="1" applyBorder="1" applyAlignment="1">
      <alignment horizontal="center" vertical="center" shrinkToFit="1"/>
    </xf>
    <xf numFmtId="0" fontId="26" fillId="0" borderId="74" xfId="0" applyNumberFormat="1" applyFont="1" applyFill="1" applyBorder="1" applyAlignment="1">
      <alignment horizontal="center" vertical="center" shrinkToFit="1"/>
    </xf>
    <xf numFmtId="0" fontId="24" fillId="0" borderId="77" xfId="0" applyNumberFormat="1" applyFont="1" applyFill="1" applyBorder="1" applyAlignment="1">
      <alignment horizontal="center" vertical="center" shrinkToFit="1"/>
    </xf>
    <xf numFmtId="0" fontId="24" fillId="0" borderId="78" xfId="0" applyNumberFormat="1" applyFont="1" applyFill="1" applyBorder="1" applyAlignment="1">
      <alignment horizontal="center" vertical="center" shrinkToFit="1"/>
    </xf>
    <xf numFmtId="0" fontId="27" fillId="3" borderId="20" xfId="5" applyFont="1" applyFill="1" applyBorder="1" applyAlignment="1">
      <alignment horizontal="center" vertical="center"/>
    </xf>
    <xf numFmtId="0" fontId="27" fillId="3" borderId="20" xfId="5" applyFont="1" applyFill="1" applyBorder="1" applyAlignment="1">
      <alignment horizontal="center" vertical="center" wrapText="1"/>
    </xf>
    <xf numFmtId="0" fontId="27" fillId="3" borderId="74" xfId="5" applyFont="1" applyFill="1" applyBorder="1" applyAlignment="1">
      <alignment horizontal="center" vertical="center"/>
    </xf>
    <xf numFmtId="0" fontId="27" fillId="3" borderId="5" xfId="5" applyFont="1" applyFill="1" applyBorder="1" applyAlignment="1">
      <alignment horizontal="center" vertical="center"/>
    </xf>
    <xf numFmtId="0" fontId="27" fillId="3" borderId="5" xfId="5" applyFont="1" applyFill="1" applyBorder="1" applyAlignment="1">
      <alignment horizontal="center" vertical="center" wrapText="1"/>
    </xf>
    <xf numFmtId="0" fontId="24" fillId="0" borderId="79" xfId="0" applyNumberFormat="1" applyFont="1" applyFill="1" applyBorder="1" applyAlignment="1">
      <alignment horizontal="center" vertical="center" wrapText="1" shrinkToFit="1"/>
    </xf>
    <xf numFmtId="0" fontId="24" fillId="0" borderId="80" xfId="0" applyNumberFormat="1" applyFont="1" applyFill="1" applyBorder="1" applyAlignment="1">
      <alignment horizontal="center" vertical="center" shrinkToFit="1"/>
    </xf>
    <xf numFmtId="0" fontId="24" fillId="0" borderId="71" xfId="0" applyNumberFormat="1" applyFont="1" applyFill="1" applyBorder="1" applyAlignment="1">
      <alignment horizontal="center" vertical="center" wrapText="1" shrinkToFit="1"/>
    </xf>
    <xf numFmtId="0" fontId="24" fillId="0" borderId="62" xfId="0" applyNumberFormat="1" applyFont="1" applyFill="1" applyBorder="1" applyAlignment="1">
      <alignment horizontal="center" vertical="center" wrapText="1" shrinkToFit="1"/>
    </xf>
    <xf numFmtId="0" fontId="24" fillId="0" borderId="63" xfId="0" applyNumberFormat="1" applyFont="1" applyFill="1" applyBorder="1" applyAlignment="1">
      <alignment horizontal="center" vertical="center" wrapText="1" shrinkToFit="1"/>
    </xf>
    <xf numFmtId="0" fontId="26" fillId="0" borderId="62" xfId="0" applyNumberFormat="1" applyFont="1" applyFill="1" applyBorder="1" applyAlignment="1">
      <alignment horizontal="center" vertical="center" shrinkToFit="1"/>
    </xf>
    <xf numFmtId="0" fontId="26" fillId="4" borderId="62" xfId="0" applyNumberFormat="1" applyFont="1" applyFill="1" applyBorder="1" applyAlignment="1">
      <alignment horizontal="center" vertical="center" shrinkToFit="1"/>
    </xf>
    <xf numFmtId="0" fontId="24" fillId="0" borderId="72" xfId="0" applyNumberFormat="1" applyFont="1" applyFill="1" applyBorder="1" applyAlignment="1">
      <alignment horizontal="center" vertical="center" shrinkToFit="1"/>
    </xf>
    <xf numFmtId="0" fontId="24" fillId="0" borderId="52" xfId="0" applyNumberFormat="1" applyFont="1" applyFill="1" applyBorder="1" applyAlignment="1">
      <alignment horizontal="center" vertical="center" shrinkToFit="1"/>
    </xf>
    <xf numFmtId="0" fontId="24" fillId="0" borderId="81" xfId="0" applyNumberFormat="1" applyFont="1" applyFill="1" applyBorder="1" applyAlignment="1">
      <alignment horizontal="center" vertical="center" shrinkToFit="1"/>
    </xf>
    <xf numFmtId="0" fontId="24" fillId="0" borderId="74" xfId="0" applyNumberFormat="1" applyFont="1" applyFill="1" applyBorder="1" applyAlignment="1">
      <alignment horizontal="center" vertical="center" wrapText="1" shrinkToFit="1"/>
    </xf>
    <xf numFmtId="0" fontId="24" fillId="0" borderId="75" xfId="0" applyNumberFormat="1" applyFont="1" applyFill="1" applyBorder="1" applyAlignment="1">
      <alignment horizontal="center" vertical="center" wrapText="1" shrinkToFit="1"/>
    </xf>
    <xf numFmtId="0" fontId="26" fillId="4" borderId="74" xfId="0" applyNumberFormat="1" applyFont="1" applyFill="1" applyBorder="1" applyAlignment="1">
      <alignment horizontal="center" vertical="center" shrinkToFit="1"/>
    </xf>
    <xf numFmtId="0" fontId="28" fillId="0" borderId="76" xfId="0" applyNumberFormat="1" applyFont="1" applyFill="1" applyBorder="1" applyAlignment="1">
      <alignment horizontal="center" vertical="center" shrinkToFit="1"/>
    </xf>
    <xf numFmtId="0" fontId="28" fillId="0" borderId="74" xfId="0" applyNumberFormat="1" applyFont="1" applyFill="1" applyBorder="1" applyAlignment="1">
      <alignment horizontal="center" vertical="center" shrinkToFit="1"/>
    </xf>
    <xf numFmtId="0" fontId="28" fillId="4" borderId="74" xfId="0" applyNumberFormat="1" applyFont="1" applyFill="1" applyBorder="1" applyAlignment="1">
      <alignment horizontal="center" vertical="center" shrinkToFit="1"/>
    </xf>
    <xf numFmtId="0" fontId="28" fillId="0" borderId="77" xfId="0" applyNumberFormat="1" applyFont="1" applyFill="1" applyBorder="1" applyAlignment="1">
      <alignment horizontal="center" vertical="center" shrinkToFit="1"/>
    </xf>
    <xf numFmtId="0" fontId="28" fillId="0" borderId="78" xfId="0" applyNumberFormat="1" applyFont="1" applyFill="1" applyBorder="1" applyAlignment="1">
      <alignment horizontal="center" vertical="center" shrinkToFit="1"/>
    </xf>
    <xf numFmtId="0" fontId="27" fillId="3" borderId="35" xfId="5" applyFont="1" applyFill="1" applyBorder="1" applyAlignment="1">
      <alignment horizontal="center" vertical="center"/>
    </xf>
    <xf numFmtId="0" fontId="27" fillId="3" borderId="35" xfId="5" applyFont="1" applyFill="1" applyBorder="1" applyAlignment="1">
      <alignment horizontal="center" vertical="center" wrapText="1"/>
    </xf>
    <xf numFmtId="0" fontId="24" fillId="0" borderId="82" xfId="0" applyNumberFormat="1" applyFont="1" applyFill="1" applyBorder="1" applyAlignment="1">
      <alignment horizontal="center" vertical="center" shrinkToFit="1"/>
    </xf>
    <xf numFmtId="38" fontId="24" fillId="0" borderId="5" xfId="10" applyFont="1" applyFill="1" applyBorder="1" applyAlignment="1">
      <alignment horizontal="center" vertical="center" shrinkToFit="1"/>
    </xf>
    <xf numFmtId="38" fontId="24" fillId="0" borderId="83" xfId="10" applyFont="1" applyFill="1" applyBorder="1" applyAlignment="1">
      <alignment horizontal="center" vertical="center" shrinkToFit="1"/>
    </xf>
    <xf numFmtId="38" fontId="26" fillId="0" borderId="19" xfId="10" applyFont="1" applyFill="1" applyBorder="1" applyAlignment="1">
      <alignment horizontal="right" vertical="center" shrinkToFit="1"/>
    </xf>
    <xf numFmtId="38" fontId="26" fillId="0" borderId="35" xfId="10" applyFont="1" applyFill="1" applyBorder="1" applyAlignment="1">
      <alignment horizontal="right" vertical="center" shrinkToFit="1"/>
    </xf>
    <xf numFmtId="38" fontId="24" fillId="0" borderId="35" xfId="0" applyNumberFormat="1" applyFont="1" applyFill="1" applyBorder="1" applyAlignment="1">
      <alignment horizontal="right" vertical="center" shrinkToFit="1"/>
    </xf>
    <xf numFmtId="38" fontId="24" fillId="0" borderId="84" xfId="0" applyNumberFormat="1" applyFont="1" applyFill="1" applyBorder="1" applyAlignment="1">
      <alignment horizontal="right" vertical="center" shrinkToFit="1"/>
    </xf>
    <xf numFmtId="38" fontId="24" fillId="0" borderId="85" xfId="0" applyNumberFormat="1" applyFont="1" applyFill="1" applyBorder="1" applyAlignment="1">
      <alignment horizontal="right" vertical="center" shrinkToFit="1"/>
    </xf>
    <xf numFmtId="0" fontId="24" fillId="0" borderId="20" xfId="0" applyNumberFormat="1" applyFont="1" applyFill="1" applyBorder="1" applyAlignment="1">
      <alignment horizontal="center" vertical="center" shrinkToFit="1"/>
    </xf>
    <xf numFmtId="38" fontId="24" fillId="0" borderId="35" xfId="10" applyFont="1" applyFill="1" applyBorder="1" applyAlignment="1">
      <alignment horizontal="center" vertical="center" shrinkToFit="1"/>
    </xf>
    <xf numFmtId="38" fontId="24" fillId="0" borderId="75" xfId="10" applyFont="1" applyFill="1" applyBorder="1" applyAlignment="1">
      <alignment horizontal="center" vertical="center" shrinkToFit="1"/>
    </xf>
    <xf numFmtId="38" fontId="26" fillId="0" borderId="76" xfId="10" applyFont="1" applyFill="1" applyBorder="1" applyAlignment="1">
      <alignment horizontal="right" vertical="center" shrinkToFit="1"/>
    </xf>
    <xf numFmtId="38" fontId="26" fillId="0" borderId="74" xfId="10" applyFont="1" applyFill="1" applyBorder="1" applyAlignment="1">
      <alignment horizontal="right" vertical="center" shrinkToFit="1"/>
    </xf>
    <xf numFmtId="38" fontId="24" fillId="0" borderId="74" xfId="10" applyFont="1" applyFill="1" applyBorder="1" applyAlignment="1">
      <alignment horizontal="right" vertical="center" shrinkToFit="1"/>
    </xf>
    <xf numFmtId="38" fontId="24" fillId="0" borderId="77" xfId="10" applyFont="1" applyFill="1" applyBorder="1" applyAlignment="1">
      <alignment horizontal="right" vertical="center" shrinkToFit="1"/>
    </xf>
    <xf numFmtId="38" fontId="24" fillId="0" borderId="78" xfId="10" applyFont="1" applyFill="1" applyBorder="1" applyAlignment="1">
      <alignment horizontal="right" vertical="center" shrinkToFit="1"/>
    </xf>
    <xf numFmtId="0" fontId="24" fillId="0" borderId="5" xfId="0" applyNumberFormat="1" applyFont="1" applyFill="1" applyBorder="1" applyAlignment="1">
      <alignment horizontal="center" vertical="center" shrinkToFit="1"/>
    </xf>
    <xf numFmtId="38" fontId="24" fillId="0" borderId="74" xfId="10" applyFont="1" applyFill="1" applyBorder="1" applyAlignment="1">
      <alignment horizontal="center" vertical="center" wrapText="1" shrinkToFit="1"/>
    </xf>
    <xf numFmtId="38" fontId="28" fillId="4" borderId="76" xfId="10" applyFont="1" applyFill="1" applyBorder="1" applyAlignment="1">
      <alignment horizontal="right" vertical="center" shrinkToFit="1"/>
    </xf>
    <xf numFmtId="38" fontId="28" fillId="4" borderId="74" xfId="10" applyFont="1" applyFill="1" applyBorder="1" applyAlignment="1">
      <alignment horizontal="right" vertical="center" shrinkToFit="1"/>
    </xf>
    <xf numFmtId="38" fontId="28" fillId="0" borderId="74" xfId="10" applyFont="1" applyFill="1" applyBorder="1" applyAlignment="1">
      <alignment horizontal="right" vertical="center" shrinkToFit="1"/>
    </xf>
    <xf numFmtId="38" fontId="28" fillId="0" borderId="77" xfId="10" applyFont="1" applyFill="1" applyBorder="1" applyAlignment="1">
      <alignment horizontal="right" vertical="center" shrinkToFit="1"/>
    </xf>
    <xf numFmtId="38" fontId="28" fillId="0" borderId="78" xfId="10" applyFont="1" applyFill="1" applyBorder="1" applyAlignment="1">
      <alignment horizontal="right" vertical="center" shrinkToFit="1"/>
    </xf>
    <xf numFmtId="0" fontId="8" fillId="0" borderId="0" xfId="5" applyFont="1" applyAlignment="1">
      <alignment vertical="center" wrapText="1"/>
    </xf>
    <xf numFmtId="38" fontId="28" fillId="0" borderId="76" xfId="10" applyFont="1" applyFill="1" applyBorder="1" applyAlignment="1">
      <alignment horizontal="right" vertical="center" shrinkToFit="1"/>
    </xf>
    <xf numFmtId="0" fontId="24" fillId="0" borderId="35" xfId="0" applyNumberFormat="1" applyFont="1" applyFill="1" applyBorder="1" applyAlignment="1">
      <alignment horizontal="center" vertical="center" shrinkToFit="1"/>
    </xf>
    <xf numFmtId="38" fontId="24" fillId="0" borderId="75" xfId="10" applyFont="1" applyFill="1" applyBorder="1" applyAlignment="1">
      <alignment horizontal="center" vertical="center" wrapText="1" shrinkToFit="1"/>
    </xf>
    <xf numFmtId="38" fontId="17" fillId="0" borderId="0" xfId="10" applyFont="1" applyFill="1" applyBorder="1" applyAlignment="1">
      <alignment horizontal="center" vertical="center" shrinkToFit="1"/>
    </xf>
    <xf numFmtId="38" fontId="24" fillId="0" borderId="86" xfId="0" applyNumberFormat="1" applyFont="1" applyFill="1" applyBorder="1" applyAlignment="1">
      <alignment horizontal="center" vertical="center" shrinkToFit="1"/>
    </xf>
    <xf numFmtId="38" fontId="24" fillId="0" borderId="78" xfId="0" applyNumberFormat="1" applyFont="1" applyFill="1" applyBorder="1" applyAlignment="1">
      <alignment horizontal="center" vertical="center" shrinkToFit="1"/>
    </xf>
    <xf numFmtId="0" fontId="24" fillId="0" borderId="61" xfId="0" applyNumberFormat="1" applyFont="1" applyFill="1" applyBorder="1" applyAlignment="1">
      <alignment horizontal="center" vertical="center" shrinkToFit="1"/>
    </xf>
    <xf numFmtId="38" fontId="24" fillId="0" borderId="62" xfId="10" applyFont="1" applyFill="1" applyBorder="1" applyAlignment="1">
      <alignment horizontal="center" vertical="center" shrinkToFit="1"/>
    </xf>
    <xf numFmtId="38" fontId="24" fillId="0" borderId="63" xfId="10" applyFont="1" applyFill="1" applyBorder="1" applyAlignment="1">
      <alignment horizontal="center" vertical="center" shrinkToFit="1"/>
    </xf>
    <xf numFmtId="38" fontId="28" fillId="0" borderId="66" xfId="10" applyFont="1" applyFill="1" applyBorder="1" applyAlignment="1">
      <alignment horizontal="right" vertical="center" shrinkToFit="1"/>
    </xf>
    <xf numFmtId="38" fontId="28" fillId="0" borderId="62" xfId="10" applyFont="1" applyFill="1" applyBorder="1" applyAlignment="1">
      <alignment horizontal="right" vertical="center" shrinkToFit="1"/>
    </xf>
    <xf numFmtId="38" fontId="28" fillId="0" borderId="67" xfId="10" applyFont="1" applyFill="1" applyBorder="1" applyAlignment="1">
      <alignment horizontal="right" vertical="center" shrinkToFit="1"/>
    </xf>
    <xf numFmtId="38" fontId="28" fillId="0" borderId="72" xfId="10" applyFont="1" applyFill="1" applyBorder="1" applyAlignment="1">
      <alignment horizontal="right" vertical="center" shrinkToFit="1"/>
    </xf>
    <xf numFmtId="38" fontId="24" fillId="0" borderId="0" xfId="10" applyFont="1" applyFill="1" applyBorder="1" applyAlignment="1">
      <alignment vertical="center" wrapText="1" shrinkToFit="1"/>
    </xf>
    <xf numFmtId="38" fontId="24" fillId="0" borderId="0" xfId="10" applyFont="1" applyFill="1" applyAlignment="1">
      <alignment horizontal="center" vertical="center" shrinkToFit="1"/>
    </xf>
    <xf numFmtId="0" fontId="24" fillId="2" borderId="0" xfId="0" applyNumberFormat="1" applyFont="1" applyFill="1" applyAlignment="1">
      <alignment vertical="center" shrinkToFit="1"/>
    </xf>
    <xf numFmtId="0" fontId="8" fillId="0" borderId="0" xfId="5" applyFont="1" applyAlignment="1">
      <alignment horizontal="right" vertical="center"/>
    </xf>
    <xf numFmtId="0" fontId="8" fillId="0" borderId="23" xfId="5" applyFont="1" applyBorder="1" applyAlignment="1">
      <alignment vertical="center" wrapText="1"/>
    </xf>
  </cellXfs>
  <cellStyles count="11">
    <cellStyle name="桁区切り 2" xfId="1"/>
    <cellStyle name="桁区切り 3" xfId="2"/>
    <cellStyle name="標準" xfId="0" builtinId="0"/>
    <cellStyle name="標準 2" xfId="3"/>
    <cellStyle name="標準 2 2" xfId="4"/>
    <cellStyle name="標準 2 2 2" xfId="5"/>
    <cellStyle name="標準 3" xfId="6"/>
    <cellStyle name="標準 4" xfId="7"/>
    <cellStyle name="標準 4 2" xfId="8"/>
    <cellStyle name="標準 5" xfId="9"/>
    <cellStyle name="桁区切り" xfId="10" builtinId="6"/>
  </cellStyles>
  <tableStyles count="0" defaultTableStyle="TableStyleMedium2" defaultPivotStyle="PivotStyleLight16"/>
  <colors>
    <mruColors>
      <color rgb="FFD8D8D8"/>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36</xdr:row>
      <xdr:rowOff>180975</xdr:rowOff>
    </xdr:from>
    <xdr:to xmlns:xdr="http://schemas.openxmlformats.org/drawingml/2006/spreadsheetDrawing">
      <xdr:col>17</xdr:col>
      <xdr:colOff>76200</xdr:colOff>
      <xdr:row>38</xdr:row>
      <xdr:rowOff>29210</xdr:rowOff>
    </xdr:to>
    <xdr:sp macro="" textlink="">
      <xdr:nvSpPr>
        <xdr:cNvPr id="2" name="楕円 1"/>
        <xdr:cNvSpPr/>
      </xdr:nvSpPr>
      <xdr:spPr>
        <a:xfrm>
          <a:off x="1143000" y="8753475"/>
          <a:ext cx="552450" cy="32448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31</xdr:col>
      <xdr:colOff>19050</xdr:colOff>
      <xdr:row>36</xdr:row>
      <xdr:rowOff>152400</xdr:rowOff>
    </xdr:from>
    <xdr:to xmlns:xdr="http://schemas.openxmlformats.org/drawingml/2006/spreadsheetDrawing">
      <xdr:col>37</xdr:col>
      <xdr:colOff>0</xdr:colOff>
      <xdr:row>38</xdr:row>
      <xdr:rowOff>0</xdr:rowOff>
    </xdr:to>
    <xdr:sp macro="" textlink="">
      <xdr:nvSpPr>
        <xdr:cNvPr id="3" name="楕円 2"/>
        <xdr:cNvSpPr/>
      </xdr:nvSpPr>
      <xdr:spPr>
        <a:xfrm>
          <a:off x="2971800" y="8724900"/>
          <a:ext cx="552450" cy="3238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44</xdr:col>
      <xdr:colOff>28575</xdr:colOff>
      <xdr:row>25</xdr:row>
      <xdr:rowOff>133350</xdr:rowOff>
    </xdr:from>
    <xdr:to xmlns:xdr="http://schemas.openxmlformats.org/drawingml/2006/spreadsheetDrawing">
      <xdr:col>65</xdr:col>
      <xdr:colOff>0</xdr:colOff>
      <xdr:row>30</xdr:row>
      <xdr:rowOff>219710</xdr:rowOff>
    </xdr:to>
    <xdr:sp macro="" textlink="">
      <xdr:nvSpPr>
        <xdr:cNvPr id="5" name="角丸四角形吹き出し 4"/>
        <xdr:cNvSpPr/>
      </xdr:nvSpPr>
      <xdr:spPr>
        <a:xfrm>
          <a:off x="4219575" y="6086475"/>
          <a:ext cx="1971675" cy="1276985"/>
        </a:xfrm>
        <a:prstGeom prst="wedgeRoundRectCallout">
          <a:avLst>
            <a:gd name="adj1" fmla="val -68661"/>
            <a:gd name="adj2" fmla="val 36242"/>
            <a:gd name="adj3" fmla="val 16667"/>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a:t>
          </a:r>
          <a:r>
            <a:rPr kumimoji="1" lang="en-US" altLang="ja-JP" sz="1100">
              <a:solidFill>
                <a:sysClr val="windowText" lastClr="000000"/>
              </a:solidFill>
            </a:rPr>
            <a:t>1-2</a:t>
          </a:r>
          <a:r>
            <a:rPr kumimoji="1" lang="ja-JP" altLang="en-US" sz="1100">
              <a:solidFill>
                <a:sysClr val="windowText" lastClr="000000"/>
              </a:solidFill>
            </a:rPr>
            <a:t>）提供証明書兼請求額内訳書の合計金額が自動で表示されます</a:t>
          </a:r>
        </a:p>
      </xdr:txBody>
    </xdr:sp>
    <xdr:clientData/>
  </xdr:twoCellAnchor>
  <xdr:twoCellAnchor>
    <xdr:from xmlns:xdr="http://schemas.openxmlformats.org/drawingml/2006/spreadsheetDrawing">
      <xdr:col>16</xdr:col>
      <xdr:colOff>76200</xdr:colOff>
      <xdr:row>24</xdr:row>
      <xdr:rowOff>190500</xdr:rowOff>
    </xdr:from>
    <xdr:to xmlns:xdr="http://schemas.openxmlformats.org/drawingml/2006/spreadsheetDrawing">
      <xdr:col>37</xdr:col>
      <xdr:colOff>47625</xdr:colOff>
      <xdr:row>30</xdr:row>
      <xdr:rowOff>38100</xdr:rowOff>
    </xdr:to>
    <xdr:sp macro="" textlink="">
      <xdr:nvSpPr>
        <xdr:cNvPr id="6" name="角丸四角形吹き出し 5"/>
        <xdr:cNvSpPr/>
      </xdr:nvSpPr>
      <xdr:spPr>
        <a:xfrm>
          <a:off x="1600200" y="5905500"/>
          <a:ext cx="1971675" cy="1276350"/>
        </a:xfrm>
        <a:prstGeom prst="wedgeRoundRectCallout">
          <a:avLst>
            <a:gd name="adj1" fmla="val -69627"/>
            <a:gd name="adj2" fmla="val 55645"/>
            <a:gd name="adj3" fmla="val 16667"/>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a:t>
          </a:r>
          <a:r>
            <a:rPr kumimoji="1" lang="en-US" altLang="ja-JP" sz="1100">
              <a:solidFill>
                <a:sysClr val="windowText" lastClr="000000"/>
              </a:solidFill>
            </a:rPr>
            <a:t>1-2</a:t>
          </a:r>
          <a:r>
            <a:rPr kumimoji="1" lang="ja-JP" altLang="en-US" sz="1100">
              <a:solidFill>
                <a:sysClr val="windowText" lastClr="000000"/>
              </a:solidFill>
            </a:rPr>
            <a:t>）提供証明書兼請求額内訳書のＢ５のセルに入力された請求月分が表示されます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29210</xdr:colOff>
      <xdr:row>39</xdr:row>
      <xdr:rowOff>47625</xdr:rowOff>
    </xdr:from>
    <xdr:to xmlns:xdr="http://schemas.openxmlformats.org/drawingml/2006/spreadsheetDrawing">
      <xdr:col>18</xdr:col>
      <xdr:colOff>380365</xdr:colOff>
      <xdr:row>48</xdr:row>
      <xdr:rowOff>19050</xdr:rowOff>
    </xdr:to>
    <xdr:sp macro="" textlink="">
      <xdr:nvSpPr>
        <xdr:cNvPr id="3" name="線吹き出し 1 (枠付き) 2"/>
        <xdr:cNvSpPr/>
      </xdr:nvSpPr>
      <xdr:spPr>
        <a:xfrm>
          <a:off x="419735" y="9047480"/>
          <a:ext cx="13076555" cy="2118360"/>
        </a:xfrm>
        <a:prstGeom prst="borderCallout1">
          <a:avLst>
            <a:gd name="adj1" fmla="val -540"/>
            <a:gd name="adj2" fmla="val 17718"/>
            <a:gd name="adj3" fmla="val -40110"/>
            <a:gd name="adj4" fmla="val 38171"/>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485775</xdr:colOff>
      <xdr:row>33</xdr:row>
      <xdr:rowOff>238125</xdr:rowOff>
    </xdr:from>
    <xdr:to xmlns:xdr="http://schemas.openxmlformats.org/drawingml/2006/spreadsheetDrawing">
      <xdr:col>10</xdr:col>
      <xdr:colOff>228600</xdr:colOff>
      <xdr:row>37</xdr:row>
      <xdr:rowOff>0</xdr:rowOff>
    </xdr:to>
    <xdr:sp macro="" textlink="">
      <xdr:nvSpPr>
        <xdr:cNvPr id="4" name="正方形/長方形 3"/>
        <xdr:cNvSpPr/>
      </xdr:nvSpPr>
      <xdr:spPr>
        <a:xfrm>
          <a:off x="5353050" y="7894955"/>
          <a:ext cx="2733675" cy="782955"/>
        </a:xfrm>
        <a:prstGeom prst="rect">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複数枚数になる場合、この部分が最終ページにくるようにしてください。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W41"/>
  <sheetViews>
    <sheetView tabSelected="1" view="pageBreakPreview" zoomScaleSheetLayoutView="100" workbookViewId="0">
      <selection activeCell="A5" sqref="A5:BP6"/>
    </sheetView>
  </sheetViews>
  <sheetFormatPr defaultRowHeight="14"/>
  <cols>
    <col min="1" max="68" width="1.25" style="1" customWidth="1"/>
    <col min="69" max="69" width="9" style="1" customWidth="1"/>
    <col min="70" max="121" width="2.625" style="1" customWidth="1"/>
    <col min="122" max="16384" width="9" style="1" customWidth="1"/>
  </cols>
  <sheetData>
    <row r="1" spans="1:101" ht="18.75" customHeight="1">
      <c r="A1" s="2" t="s">
        <v>114</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row>
    <row r="2" spans="1:101" ht="18.75" customHeight="1">
      <c r="W2" s="63"/>
      <c r="X2" s="63"/>
      <c r="Y2" s="63"/>
      <c r="Z2" s="63"/>
      <c r="AA2" s="63"/>
      <c r="AB2" s="63"/>
      <c r="AC2" s="63"/>
      <c r="AD2" s="63"/>
      <c r="AE2" s="63"/>
      <c r="AF2" s="63"/>
      <c r="AG2" s="63"/>
      <c r="AH2" s="63"/>
      <c r="AI2" s="63"/>
      <c r="AJ2" s="63"/>
      <c r="AK2" s="84"/>
      <c r="AL2" s="84"/>
      <c r="AM2" s="84"/>
      <c r="AN2" s="84"/>
      <c r="AO2" s="84"/>
      <c r="AP2" s="84"/>
      <c r="AQ2" s="84"/>
      <c r="AR2" s="84"/>
      <c r="AS2" s="84"/>
      <c r="AT2" s="115" t="s">
        <v>19</v>
      </c>
      <c r="AU2" s="115"/>
      <c r="AV2" s="115"/>
      <c r="AW2" s="115"/>
      <c r="AX2" s="115"/>
      <c r="AY2" s="115"/>
      <c r="AZ2" s="115"/>
      <c r="BA2" s="115"/>
      <c r="BB2" s="136" t="s">
        <v>117</v>
      </c>
      <c r="BC2" s="136"/>
      <c r="BD2" s="136"/>
      <c r="BE2" s="136"/>
      <c r="BF2" s="136"/>
      <c r="BG2" s="76" t="s">
        <v>12</v>
      </c>
      <c r="BH2" s="76"/>
      <c r="BI2" s="51">
        <v>11</v>
      </c>
      <c r="BJ2" s="51"/>
      <c r="BK2" s="76" t="s">
        <v>14</v>
      </c>
      <c r="BL2" s="76"/>
      <c r="BM2" s="51">
        <v>1</v>
      </c>
      <c r="BN2" s="51"/>
      <c r="BO2" s="76" t="s">
        <v>18</v>
      </c>
      <c r="BP2" s="76"/>
    </row>
    <row r="3" spans="1:101" ht="18.75" customHeight="1">
      <c r="B3" s="2" t="s">
        <v>48</v>
      </c>
    </row>
    <row r="4" spans="1:101" ht="18.75" customHeight="1">
      <c r="A4" s="9" t="s">
        <v>42</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row>
    <row r="5" spans="1:101" s="2" customFormat="1" ht="18.75" customHeight="1">
      <c r="A5" s="10" t="s">
        <v>51</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row>
    <row r="6" spans="1:101" s="2" customFormat="1" ht="18.7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row>
    <row r="7" spans="1:101" s="2" customFormat="1" ht="18.75" customHeight="1">
      <c r="A7" s="11"/>
      <c r="B7" s="11"/>
      <c r="C7" s="11"/>
      <c r="D7" s="11"/>
      <c r="E7" s="11"/>
      <c r="F7" s="11"/>
      <c r="G7" s="11"/>
      <c r="H7" s="11"/>
      <c r="I7" s="11"/>
      <c r="J7" s="11"/>
      <c r="K7" s="11"/>
      <c r="L7" s="11"/>
      <c r="M7" s="11"/>
      <c r="N7" s="11"/>
      <c r="O7" s="11"/>
      <c r="P7" s="11"/>
      <c r="Q7" s="60"/>
      <c r="R7" s="60"/>
      <c r="S7" s="60"/>
      <c r="T7" s="11"/>
      <c r="U7" s="11"/>
      <c r="V7" s="62"/>
      <c r="W7" s="62"/>
      <c r="X7" s="62"/>
      <c r="Y7" s="64" t="s">
        <v>53</v>
      </c>
      <c r="Z7" s="64"/>
      <c r="AA7" s="69" t="s">
        <v>116</v>
      </c>
      <c r="AB7" s="69"/>
      <c r="AC7" s="69"/>
      <c r="AD7" s="69"/>
      <c r="AE7" s="69"/>
      <c r="AF7" s="69"/>
      <c r="AG7" s="69"/>
      <c r="AH7" s="11" t="s">
        <v>12</v>
      </c>
      <c r="AI7" s="11"/>
      <c r="AJ7" s="69">
        <v>10</v>
      </c>
      <c r="AK7" s="69"/>
      <c r="AL7" s="69"/>
      <c r="AM7" s="11" t="s">
        <v>25</v>
      </c>
      <c r="AN7" s="11"/>
      <c r="AO7" s="11"/>
      <c r="AP7" s="11"/>
      <c r="AQ7" s="11" t="s">
        <v>17</v>
      </c>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T7" s="11"/>
      <c r="BU7" s="11"/>
      <c r="BV7" s="60"/>
      <c r="BW7" s="60"/>
      <c r="BX7" s="60"/>
      <c r="BY7" s="60"/>
      <c r="BZ7" s="60"/>
      <c r="CA7" s="60"/>
      <c r="CB7" s="60"/>
      <c r="CC7" s="60"/>
      <c r="CD7" s="60"/>
      <c r="CE7" s="60"/>
      <c r="CF7" s="60"/>
      <c r="CG7" s="11"/>
      <c r="CH7" s="11"/>
      <c r="CI7" s="11"/>
      <c r="CJ7" s="11"/>
      <c r="CK7" s="11"/>
      <c r="CL7" s="11"/>
      <c r="CM7" s="11"/>
      <c r="CN7" s="11"/>
      <c r="CO7" s="11"/>
      <c r="CP7" s="11"/>
      <c r="CQ7" s="11"/>
      <c r="CR7" s="11"/>
      <c r="CS7" s="11"/>
      <c r="CT7" s="11"/>
      <c r="CU7" s="11"/>
      <c r="CV7" s="11"/>
      <c r="CW7" s="11"/>
    </row>
    <row r="8" spans="1:101" ht="18.75" customHeight="1">
      <c r="B8" s="16"/>
      <c r="C8" s="31" t="s">
        <v>54</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16"/>
    </row>
    <row r="9" spans="1:101" ht="18.75" customHeight="1">
      <c r="B9" s="16"/>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16"/>
    </row>
    <row r="10" spans="1:101" ht="18.75" customHeight="1">
      <c r="B10" s="16"/>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16"/>
    </row>
    <row r="11" spans="1:101" ht="18.75" customHeight="1">
      <c r="B11" s="16"/>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16"/>
    </row>
    <row r="12" spans="1:101" ht="18.75" customHeight="1">
      <c r="A12" s="12"/>
      <c r="B12" s="12"/>
      <c r="C12" s="2"/>
      <c r="D12" s="41" t="s">
        <v>43</v>
      </c>
      <c r="E12" s="41"/>
      <c r="F12" s="41"/>
      <c r="G12" s="2" t="s">
        <v>55</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154"/>
    </row>
    <row r="13" spans="1:101" ht="18.75" customHeight="1">
      <c r="A13" s="12"/>
      <c r="B13" s="12"/>
      <c r="C13" s="2"/>
      <c r="D13" s="41" t="s">
        <v>46</v>
      </c>
      <c r="E13" s="41"/>
      <c r="F13" s="41"/>
      <c r="G13" s="45" t="s">
        <v>32</v>
      </c>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154"/>
    </row>
    <row r="14" spans="1:101" ht="18.75" customHeight="1">
      <c r="A14" s="12"/>
      <c r="B14" s="12"/>
      <c r="C14" s="2"/>
      <c r="D14" s="41" t="s">
        <v>56</v>
      </c>
      <c r="E14" s="41"/>
      <c r="F14" s="41"/>
      <c r="G14" s="2" t="s">
        <v>57</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154"/>
    </row>
    <row r="15" spans="1:101" s="3" customFormat="1" ht="18.75" customHeight="1">
      <c r="A15" s="13"/>
      <c r="B15" s="17"/>
      <c r="C15" s="32"/>
      <c r="D15" s="32"/>
      <c r="E15" s="32"/>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52"/>
    </row>
    <row r="16" spans="1:101" s="4" customFormat="1" ht="18.75" customHeight="1">
      <c r="B16" s="18" t="s">
        <v>28</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row>
    <row r="17" spans="2:67" s="2" customFormat="1" ht="18.75" customHeight="1">
      <c r="B17" s="19" t="s">
        <v>40</v>
      </c>
      <c r="C17" s="33"/>
      <c r="D17" s="33"/>
      <c r="E17" s="33"/>
      <c r="F17" s="33"/>
      <c r="G17" s="33"/>
      <c r="H17" s="33"/>
      <c r="I17" s="33"/>
      <c r="J17" s="33"/>
      <c r="K17" s="33"/>
      <c r="L17" s="33"/>
      <c r="M17" s="33"/>
      <c r="N17" s="52"/>
      <c r="O17" s="58" t="s">
        <v>60</v>
      </c>
      <c r="P17" s="58"/>
      <c r="Q17" s="58"/>
      <c r="R17" s="58"/>
      <c r="S17" s="58"/>
      <c r="T17" s="58"/>
      <c r="U17" s="58"/>
      <c r="V17" s="58"/>
      <c r="W17" s="58"/>
      <c r="X17" s="58"/>
      <c r="Y17" s="58"/>
      <c r="Z17" s="58"/>
      <c r="AA17" s="58"/>
      <c r="AB17" s="58"/>
      <c r="AC17" s="58"/>
      <c r="AD17" s="58"/>
      <c r="AE17" s="58"/>
      <c r="AF17" s="58"/>
      <c r="AG17" s="58"/>
      <c r="AH17" s="58"/>
      <c r="AI17" s="58"/>
      <c r="AJ17" s="77"/>
      <c r="AK17" s="85" t="s">
        <v>47</v>
      </c>
      <c r="AL17" s="97"/>
      <c r="AM17" s="97"/>
      <c r="AN17" s="97"/>
      <c r="AO17" s="97"/>
      <c r="AP17" s="97"/>
      <c r="AQ17" s="97"/>
      <c r="AR17" s="97"/>
      <c r="AS17" s="109" t="s">
        <v>61</v>
      </c>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42"/>
    </row>
    <row r="18" spans="2:67" s="2" customFormat="1" ht="18.75" customHeight="1">
      <c r="B18" s="20" t="s">
        <v>31</v>
      </c>
      <c r="C18" s="34"/>
      <c r="D18" s="34"/>
      <c r="E18" s="34"/>
      <c r="F18" s="34"/>
      <c r="G18" s="34"/>
      <c r="H18" s="34"/>
      <c r="I18" s="34"/>
      <c r="J18" s="34"/>
      <c r="K18" s="34"/>
      <c r="L18" s="34"/>
      <c r="M18" s="34"/>
      <c r="N18" s="53"/>
      <c r="O18" s="39" t="s">
        <v>60</v>
      </c>
      <c r="P18" s="39"/>
      <c r="Q18" s="39"/>
      <c r="R18" s="39"/>
      <c r="S18" s="39"/>
      <c r="T18" s="39"/>
      <c r="U18" s="39"/>
      <c r="V18" s="39"/>
      <c r="W18" s="39"/>
      <c r="X18" s="39"/>
      <c r="Y18" s="39"/>
      <c r="Z18" s="39"/>
      <c r="AA18" s="39"/>
      <c r="AB18" s="39"/>
      <c r="AC18" s="39"/>
      <c r="AD18" s="39"/>
      <c r="AE18" s="39"/>
      <c r="AF18" s="39"/>
      <c r="AG18" s="39"/>
      <c r="AH18" s="74"/>
      <c r="AI18" s="74"/>
      <c r="AJ18" s="78"/>
      <c r="AK18" s="86"/>
      <c r="AL18" s="98"/>
      <c r="AM18" s="98"/>
      <c r="AN18" s="98"/>
      <c r="AO18" s="98"/>
      <c r="AP18" s="98"/>
      <c r="AQ18" s="98"/>
      <c r="AR18" s="98"/>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43"/>
    </row>
    <row r="19" spans="2:67" s="2" customFormat="1" ht="18.75" customHeight="1">
      <c r="B19" s="21"/>
      <c r="C19" s="35"/>
      <c r="D19" s="35"/>
      <c r="E19" s="35"/>
      <c r="F19" s="35"/>
      <c r="G19" s="35"/>
      <c r="H19" s="35"/>
      <c r="I19" s="35"/>
      <c r="J19" s="35"/>
      <c r="K19" s="35"/>
      <c r="L19" s="35"/>
      <c r="M19" s="35"/>
      <c r="N19" s="54"/>
      <c r="O19" s="59"/>
      <c r="P19" s="59"/>
      <c r="Q19" s="59"/>
      <c r="R19" s="59"/>
      <c r="S19" s="59"/>
      <c r="T19" s="59"/>
      <c r="U19" s="59"/>
      <c r="V19" s="59"/>
      <c r="W19" s="59"/>
      <c r="X19" s="59"/>
      <c r="Y19" s="59"/>
      <c r="Z19" s="59"/>
      <c r="AA19" s="59"/>
      <c r="AB19" s="59"/>
      <c r="AC19" s="59"/>
      <c r="AD19" s="59"/>
      <c r="AE19" s="59"/>
      <c r="AF19" s="59"/>
      <c r="AG19" s="59"/>
      <c r="AH19" s="75"/>
      <c r="AI19" s="75"/>
      <c r="AJ19" s="79"/>
      <c r="AK19" s="87" t="s">
        <v>11</v>
      </c>
      <c r="AL19" s="99"/>
      <c r="AM19" s="99"/>
      <c r="AN19" s="99"/>
      <c r="AO19" s="99"/>
      <c r="AP19" s="99"/>
      <c r="AQ19" s="99"/>
      <c r="AR19" s="99"/>
      <c r="AS19" s="110" t="s">
        <v>63</v>
      </c>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43"/>
    </row>
    <row r="20" spans="2:67" s="2" customFormat="1" ht="18.75" customHeight="1">
      <c r="B20" s="22"/>
      <c r="C20" s="36"/>
      <c r="D20" s="36"/>
      <c r="E20" s="36"/>
      <c r="F20" s="36"/>
      <c r="G20" s="36"/>
      <c r="H20" s="36"/>
      <c r="I20" s="36"/>
      <c r="J20" s="36"/>
      <c r="K20" s="36"/>
      <c r="L20" s="36"/>
      <c r="M20" s="36"/>
      <c r="N20" s="55"/>
      <c r="O20" s="40"/>
      <c r="P20" s="40"/>
      <c r="Q20" s="40"/>
      <c r="R20" s="40"/>
      <c r="S20" s="40"/>
      <c r="T20" s="40"/>
      <c r="U20" s="40"/>
      <c r="V20" s="40"/>
      <c r="W20" s="40"/>
      <c r="X20" s="40"/>
      <c r="Y20" s="40"/>
      <c r="Z20" s="40"/>
      <c r="AA20" s="40"/>
      <c r="AB20" s="40"/>
      <c r="AC20" s="40"/>
      <c r="AD20" s="40"/>
      <c r="AE20" s="40"/>
      <c r="AF20" s="40"/>
      <c r="AG20" s="40"/>
      <c r="AH20" s="76"/>
      <c r="AI20" s="76"/>
      <c r="AJ20" s="80"/>
      <c r="AK20" s="88"/>
      <c r="AL20" s="100"/>
      <c r="AM20" s="100"/>
      <c r="AN20" s="100"/>
      <c r="AO20" s="100"/>
      <c r="AP20" s="100"/>
      <c r="AQ20" s="100"/>
      <c r="AR20" s="100"/>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44"/>
    </row>
    <row r="21" spans="2:67" s="4" customFormat="1" ht="18.75" customHeight="1">
      <c r="B21" s="23" t="s">
        <v>33</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row>
    <row r="22" spans="2:67" ht="18.75" customHeight="1">
      <c r="B22" s="19" t="s">
        <v>40</v>
      </c>
      <c r="C22" s="33"/>
      <c r="D22" s="33"/>
      <c r="E22" s="33"/>
      <c r="F22" s="33"/>
      <c r="G22" s="33"/>
      <c r="H22" s="33"/>
      <c r="I22" s="33"/>
      <c r="J22" s="33"/>
      <c r="K22" s="33"/>
      <c r="L22" s="33"/>
      <c r="M22" s="33"/>
      <c r="N22" s="52"/>
      <c r="O22" s="58" t="s">
        <v>44</v>
      </c>
      <c r="P22" s="58"/>
      <c r="Q22" s="58"/>
      <c r="R22" s="58"/>
      <c r="S22" s="58"/>
      <c r="T22" s="58"/>
      <c r="U22" s="58"/>
      <c r="V22" s="58"/>
      <c r="W22" s="58"/>
      <c r="X22" s="58"/>
      <c r="Y22" s="58"/>
      <c r="Z22" s="58"/>
      <c r="AA22" s="58"/>
      <c r="AB22" s="58"/>
      <c r="AC22" s="58"/>
      <c r="AD22" s="58"/>
      <c r="AE22" s="58"/>
      <c r="AF22" s="58"/>
      <c r="AG22" s="58"/>
      <c r="AH22" s="58"/>
      <c r="AI22" s="58"/>
      <c r="AJ22" s="77"/>
      <c r="AK22" s="89" t="s">
        <v>9</v>
      </c>
      <c r="AL22" s="101"/>
      <c r="AM22" s="101"/>
      <c r="AN22" s="101"/>
      <c r="AO22" s="101"/>
      <c r="AP22" s="101"/>
      <c r="AQ22" s="101"/>
      <c r="AR22" s="101"/>
      <c r="AS22" s="112" t="s">
        <v>23</v>
      </c>
      <c r="AT22" s="116"/>
      <c r="AU22" s="123" t="s">
        <v>65</v>
      </c>
      <c r="AV22" s="123"/>
      <c r="AW22" s="123"/>
      <c r="AX22" s="123"/>
      <c r="AY22" s="116" t="s">
        <v>49</v>
      </c>
      <c r="AZ22" s="116"/>
      <c r="BA22" s="134" t="s">
        <v>66</v>
      </c>
      <c r="BB22" s="134"/>
      <c r="BC22" s="134"/>
      <c r="BD22" s="134"/>
      <c r="BE22" s="134"/>
      <c r="BF22" s="134"/>
      <c r="BG22" s="134"/>
      <c r="BH22" s="134"/>
      <c r="BI22" s="134"/>
      <c r="BJ22" s="140"/>
      <c r="BK22" s="140"/>
      <c r="BL22" s="140"/>
      <c r="BM22" s="140"/>
      <c r="BN22" s="140"/>
      <c r="BO22" s="145"/>
    </row>
    <row r="23" spans="2:67" ht="18.75" customHeight="1">
      <c r="B23" s="21" t="s">
        <v>35</v>
      </c>
      <c r="C23" s="35"/>
      <c r="D23" s="35"/>
      <c r="E23" s="35"/>
      <c r="F23" s="35"/>
      <c r="G23" s="35"/>
      <c r="H23" s="35"/>
      <c r="I23" s="35"/>
      <c r="J23" s="35"/>
      <c r="K23" s="35"/>
      <c r="L23" s="35"/>
      <c r="M23" s="35"/>
      <c r="N23" s="54"/>
      <c r="O23" s="39" t="s">
        <v>64</v>
      </c>
      <c r="P23" s="39"/>
      <c r="Q23" s="39"/>
      <c r="R23" s="39"/>
      <c r="S23" s="39"/>
      <c r="T23" s="39"/>
      <c r="U23" s="39"/>
      <c r="V23" s="39"/>
      <c r="W23" s="39"/>
      <c r="X23" s="39"/>
      <c r="Y23" s="39"/>
      <c r="Z23" s="39"/>
      <c r="AA23" s="39"/>
      <c r="AB23" s="39"/>
      <c r="AC23" s="39"/>
      <c r="AD23" s="39"/>
      <c r="AE23" s="39"/>
      <c r="AF23" s="39"/>
      <c r="AG23" s="39"/>
      <c r="AH23" s="39"/>
      <c r="AI23" s="39"/>
      <c r="AJ23" s="81"/>
      <c r="AK23" s="90"/>
      <c r="AL23" s="102"/>
      <c r="AM23" s="102"/>
      <c r="AN23" s="102"/>
      <c r="AO23" s="102"/>
      <c r="AP23" s="102"/>
      <c r="AQ23" s="102"/>
      <c r="AR23" s="102"/>
      <c r="AS23" s="113" t="s">
        <v>45</v>
      </c>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46"/>
    </row>
    <row r="24" spans="2:67" ht="18.75" customHeight="1">
      <c r="B24" s="21"/>
      <c r="C24" s="35"/>
      <c r="D24" s="35"/>
      <c r="E24" s="35"/>
      <c r="F24" s="35"/>
      <c r="G24" s="35"/>
      <c r="H24" s="35"/>
      <c r="I24" s="35"/>
      <c r="J24" s="35"/>
      <c r="K24" s="35"/>
      <c r="L24" s="35"/>
      <c r="M24" s="35"/>
      <c r="N24" s="54"/>
      <c r="O24" s="59"/>
      <c r="P24" s="59"/>
      <c r="Q24" s="59"/>
      <c r="R24" s="59"/>
      <c r="S24" s="59"/>
      <c r="T24" s="59"/>
      <c r="U24" s="59"/>
      <c r="V24" s="59"/>
      <c r="W24" s="59"/>
      <c r="X24" s="59"/>
      <c r="Y24" s="59"/>
      <c r="Z24" s="59"/>
      <c r="AA24" s="59"/>
      <c r="AB24" s="59"/>
      <c r="AC24" s="59"/>
      <c r="AD24" s="59"/>
      <c r="AE24" s="59"/>
      <c r="AF24" s="59"/>
      <c r="AG24" s="59"/>
      <c r="AH24" s="59"/>
      <c r="AI24" s="59"/>
      <c r="AJ24" s="82"/>
      <c r="AK24" s="90"/>
      <c r="AL24" s="102"/>
      <c r="AM24" s="102"/>
      <c r="AN24" s="102"/>
      <c r="AO24" s="102"/>
      <c r="AP24" s="102"/>
      <c r="AQ24" s="102"/>
      <c r="AR24" s="102"/>
      <c r="AS24" s="113"/>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46"/>
    </row>
    <row r="25" spans="2:67" ht="18.75" customHeight="1">
      <c r="B25" s="22"/>
      <c r="C25" s="36"/>
      <c r="D25" s="36"/>
      <c r="E25" s="36"/>
      <c r="F25" s="36"/>
      <c r="G25" s="36"/>
      <c r="H25" s="36"/>
      <c r="I25" s="36"/>
      <c r="J25" s="36"/>
      <c r="K25" s="36"/>
      <c r="L25" s="36"/>
      <c r="M25" s="36"/>
      <c r="N25" s="55"/>
      <c r="O25" s="40"/>
      <c r="P25" s="40"/>
      <c r="Q25" s="40"/>
      <c r="R25" s="40"/>
      <c r="S25" s="40"/>
      <c r="T25" s="40"/>
      <c r="U25" s="40"/>
      <c r="V25" s="40"/>
      <c r="W25" s="40"/>
      <c r="X25" s="40"/>
      <c r="Y25" s="40"/>
      <c r="Z25" s="40"/>
      <c r="AA25" s="40"/>
      <c r="AB25" s="40"/>
      <c r="AC25" s="40"/>
      <c r="AD25" s="40"/>
      <c r="AE25" s="40"/>
      <c r="AF25" s="40"/>
      <c r="AG25" s="40"/>
      <c r="AH25" s="40"/>
      <c r="AI25" s="40"/>
      <c r="AJ25" s="83"/>
      <c r="AK25" s="91"/>
      <c r="AL25" s="103"/>
      <c r="AM25" s="103"/>
      <c r="AN25" s="103"/>
      <c r="AO25" s="103"/>
      <c r="AP25" s="103"/>
      <c r="AQ25" s="103"/>
      <c r="AR25" s="103"/>
      <c r="AS25" s="114" t="s">
        <v>20</v>
      </c>
      <c r="AT25" s="118"/>
      <c r="AU25" s="118"/>
      <c r="AV25" s="127" t="s">
        <v>69</v>
      </c>
      <c r="AW25" s="127"/>
      <c r="AX25" s="127"/>
      <c r="AY25" s="127"/>
      <c r="AZ25" s="118" t="s">
        <v>49</v>
      </c>
      <c r="BA25" s="118"/>
      <c r="BB25" s="127" t="s">
        <v>70</v>
      </c>
      <c r="BC25" s="127"/>
      <c r="BD25" s="127"/>
      <c r="BE25" s="127"/>
      <c r="BF25" s="118" t="s">
        <v>49</v>
      </c>
      <c r="BG25" s="118"/>
      <c r="BH25" s="139" t="s">
        <v>71</v>
      </c>
      <c r="BI25" s="139"/>
      <c r="BJ25" s="139"/>
      <c r="BK25" s="139"/>
      <c r="BL25" s="141"/>
      <c r="BM25" s="141"/>
      <c r="BN25" s="141"/>
      <c r="BO25" s="147"/>
    </row>
    <row r="26" spans="2:67" ht="18.75" customHeight="1">
      <c r="B26" s="19" t="s">
        <v>40</v>
      </c>
      <c r="C26" s="33"/>
      <c r="D26" s="33"/>
      <c r="E26" s="33"/>
      <c r="F26" s="33"/>
      <c r="G26" s="33"/>
      <c r="H26" s="33"/>
      <c r="I26" s="33"/>
      <c r="J26" s="33"/>
      <c r="K26" s="33"/>
      <c r="L26" s="33"/>
      <c r="M26" s="33"/>
      <c r="N26" s="52"/>
      <c r="O26" s="58" t="s">
        <v>8</v>
      </c>
      <c r="P26" s="58"/>
      <c r="Q26" s="58"/>
      <c r="R26" s="58"/>
      <c r="S26" s="58"/>
      <c r="T26" s="58"/>
      <c r="U26" s="58"/>
      <c r="V26" s="58"/>
      <c r="W26" s="58"/>
      <c r="X26" s="58"/>
      <c r="Y26" s="58"/>
      <c r="Z26" s="58"/>
      <c r="AA26" s="58"/>
      <c r="AB26" s="58"/>
      <c r="AC26" s="58"/>
      <c r="AD26" s="58"/>
      <c r="AE26" s="58"/>
      <c r="AF26" s="58"/>
      <c r="AG26" s="58"/>
      <c r="AH26" s="58"/>
      <c r="AI26" s="58"/>
      <c r="AJ26" s="77"/>
      <c r="AK26" s="89" t="s">
        <v>9</v>
      </c>
      <c r="AL26" s="101"/>
      <c r="AM26" s="101"/>
      <c r="AN26" s="101"/>
      <c r="AO26" s="101"/>
      <c r="AP26" s="101"/>
      <c r="AQ26" s="101"/>
      <c r="AR26" s="101"/>
      <c r="AS26" s="112" t="s">
        <v>23</v>
      </c>
      <c r="AT26" s="116"/>
      <c r="AU26" s="123" t="s">
        <v>65</v>
      </c>
      <c r="AV26" s="123"/>
      <c r="AW26" s="123"/>
      <c r="AX26" s="123"/>
      <c r="AY26" s="116" t="s">
        <v>49</v>
      </c>
      <c r="AZ26" s="116"/>
      <c r="BA26" s="134" t="s">
        <v>67</v>
      </c>
      <c r="BB26" s="134"/>
      <c r="BC26" s="134"/>
      <c r="BD26" s="134"/>
      <c r="BE26" s="134"/>
      <c r="BF26" s="134"/>
      <c r="BG26" s="134"/>
      <c r="BH26" s="134"/>
      <c r="BI26" s="134"/>
      <c r="BJ26" s="140"/>
      <c r="BK26" s="140"/>
      <c r="BL26" s="140"/>
      <c r="BM26" s="140"/>
      <c r="BN26" s="140"/>
      <c r="BO26" s="145"/>
    </row>
    <row r="27" spans="2:67" ht="18.75" customHeight="1">
      <c r="B27" s="21" t="s">
        <v>36</v>
      </c>
      <c r="C27" s="35"/>
      <c r="D27" s="35"/>
      <c r="E27" s="35"/>
      <c r="F27" s="35"/>
      <c r="G27" s="35"/>
      <c r="H27" s="35"/>
      <c r="I27" s="35"/>
      <c r="J27" s="35"/>
      <c r="K27" s="35"/>
      <c r="L27" s="35"/>
      <c r="M27" s="35"/>
      <c r="N27" s="54"/>
      <c r="O27" s="39" t="s">
        <v>61</v>
      </c>
      <c r="P27" s="39"/>
      <c r="Q27" s="39"/>
      <c r="R27" s="39"/>
      <c r="S27" s="39"/>
      <c r="T27" s="39"/>
      <c r="U27" s="39"/>
      <c r="V27" s="39"/>
      <c r="W27" s="39"/>
      <c r="X27" s="39"/>
      <c r="Y27" s="39"/>
      <c r="Z27" s="39"/>
      <c r="AA27" s="39"/>
      <c r="AB27" s="39"/>
      <c r="AC27" s="39"/>
      <c r="AD27" s="39"/>
      <c r="AE27" s="39"/>
      <c r="AF27" s="39"/>
      <c r="AG27" s="39"/>
      <c r="AH27" s="39"/>
      <c r="AI27" s="39"/>
      <c r="AJ27" s="81"/>
      <c r="AK27" s="90"/>
      <c r="AL27" s="102"/>
      <c r="AM27" s="102"/>
      <c r="AN27" s="102"/>
      <c r="AO27" s="102"/>
      <c r="AP27" s="102"/>
      <c r="AQ27" s="102"/>
      <c r="AR27" s="102"/>
      <c r="AS27" s="113" t="s">
        <v>68</v>
      </c>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46"/>
    </row>
    <row r="28" spans="2:67" ht="18.75" customHeight="1">
      <c r="B28" s="21"/>
      <c r="C28" s="35"/>
      <c r="D28" s="35"/>
      <c r="E28" s="35"/>
      <c r="F28" s="35"/>
      <c r="G28" s="35"/>
      <c r="H28" s="35"/>
      <c r="I28" s="35"/>
      <c r="J28" s="35"/>
      <c r="K28" s="35"/>
      <c r="L28" s="35"/>
      <c r="M28" s="35"/>
      <c r="N28" s="54"/>
      <c r="O28" s="59"/>
      <c r="P28" s="59"/>
      <c r="Q28" s="59"/>
      <c r="R28" s="59"/>
      <c r="S28" s="59"/>
      <c r="T28" s="59"/>
      <c r="U28" s="59"/>
      <c r="V28" s="59"/>
      <c r="W28" s="59"/>
      <c r="X28" s="59"/>
      <c r="Y28" s="59"/>
      <c r="Z28" s="59"/>
      <c r="AA28" s="59"/>
      <c r="AB28" s="59"/>
      <c r="AC28" s="59"/>
      <c r="AD28" s="59"/>
      <c r="AE28" s="59"/>
      <c r="AF28" s="59"/>
      <c r="AG28" s="59"/>
      <c r="AH28" s="59"/>
      <c r="AI28" s="59"/>
      <c r="AJ28" s="82"/>
      <c r="AK28" s="90"/>
      <c r="AL28" s="102"/>
      <c r="AM28" s="102"/>
      <c r="AN28" s="102"/>
      <c r="AO28" s="102"/>
      <c r="AP28" s="102"/>
      <c r="AQ28" s="102"/>
      <c r="AR28" s="102"/>
      <c r="AS28" s="113"/>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46"/>
    </row>
    <row r="29" spans="2:67" ht="18.75" customHeight="1">
      <c r="B29" s="22"/>
      <c r="C29" s="36"/>
      <c r="D29" s="36"/>
      <c r="E29" s="36"/>
      <c r="F29" s="36"/>
      <c r="G29" s="36"/>
      <c r="H29" s="36"/>
      <c r="I29" s="36"/>
      <c r="J29" s="36"/>
      <c r="K29" s="36"/>
      <c r="L29" s="36"/>
      <c r="M29" s="36"/>
      <c r="N29" s="55"/>
      <c r="O29" s="40"/>
      <c r="P29" s="40"/>
      <c r="Q29" s="40"/>
      <c r="R29" s="40"/>
      <c r="S29" s="40"/>
      <c r="T29" s="40"/>
      <c r="U29" s="40"/>
      <c r="V29" s="40"/>
      <c r="W29" s="40"/>
      <c r="X29" s="40"/>
      <c r="Y29" s="40"/>
      <c r="Z29" s="40"/>
      <c r="AA29" s="40"/>
      <c r="AB29" s="40"/>
      <c r="AC29" s="40"/>
      <c r="AD29" s="40"/>
      <c r="AE29" s="40"/>
      <c r="AF29" s="40"/>
      <c r="AG29" s="40"/>
      <c r="AH29" s="40"/>
      <c r="AI29" s="40"/>
      <c r="AJ29" s="83"/>
      <c r="AK29" s="91"/>
      <c r="AL29" s="103"/>
      <c r="AM29" s="103"/>
      <c r="AN29" s="103"/>
      <c r="AO29" s="103"/>
      <c r="AP29" s="103"/>
      <c r="AQ29" s="103"/>
      <c r="AR29" s="103"/>
      <c r="AS29" s="114" t="s">
        <v>20</v>
      </c>
      <c r="AT29" s="118"/>
      <c r="AU29" s="118"/>
      <c r="AV29" s="127" t="s">
        <v>72</v>
      </c>
      <c r="AW29" s="127"/>
      <c r="AX29" s="127"/>
      <c r="AY29" s="127"/>
      <c r="AZ29" s="118" t="s">
        <v>49</v>
      </c>
      <c r="BA29" s="118"/>
      <c r="BB29" s="127" t="s">
        <v>73</v>
      </c>
      <c r="BC29" s="127"/>
      <c r="BD29" s="127"/>
      <c r="BE29" s="127"/>
      <c r="BF29" s="118" t="s">
        <v>49</v>
      </c>
      <c r="BG29" s="118"/>
      <c r="BH29" s="139" t="s">
        <v>74</v>
      </c>
      <c r="BI29" s="139"/>
      <c r="BJ29" s="139"/>
      <c r="BK29" s="139"/>
      <c r="BL29" s="141"/>
      <c r="BM29" s="141"/>
      <c r="BN29" s="141"/>
      <c r="BO29" s="147"/>
    </row>
    <row r="30" spans="2:67" s="2" customFormat="1" ht="18.75" customHeight="1">
      <c r="B30" s="18" t="s">
        <v>37</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row>
    <row r="31" spans="2:67" s="2" customFormat="1" ht="18.75" customHeight="1">
      <c r="B31" s="24" t="s">
        <v>7</v>
      </c>
      <c r="C31" s="37"/>
      <c r="D31" s="37"/>
      <c r="E31" s="37"/>
      <c r="F31" s="37"/>
      <c r="G31" s="37"/>
      <c r="H31" s="37"/>
      <c r="I31" s="46"/>
      <c r="J31" s="48" t="str">
        <f>'1-2提供証明兼内訳書（代理）未幼稚園'!B5</f>
        <v>令和　　年　　月分</v>
      </c>
      <c r="K31" s="50"/>
      <c r="L31" s="50"/>
      <c r="M31" s="50"/>
      <c r="N31" s="50"/>
      <c r="O31" s="50"/>
      <c r="P31" s="50"/>
      <c r="Q31" s="50"/>
      <c r="R31" s="50"/>
      <c r="S31" s="50"/>
      <c r="T31" s="50"/>
      <c r="U31" s="50"/>
      <c r="V31" s="50"/>
      <c r="W31" s="50"/>
      <c r="X31" s="50"/>
      <c r="Y31" s="65"/>
      <c r="Z31" s="68" t="s">
        <v>6</v>
      </c>
      <c r="AA31" s="37"/>
      <c r="AB31" s="37"/>
      <c r="AC31" s="37"/>
      <c r="AD31" s="37"/>
      <c r="AE31" s="37"/>
      <c r="AF31" s="37"/>
      <c r="AG31" s="37"/>
      <c r="AH31" s="37"/>
      <c r="AI31" s="37"/>
      <c r="AJ31" s="46"/>
      <c r="AK31" s="92">
        <f>'1-2提供証明兼内訳書（代理）未幼稚園'!U38</f>
        <v>95593</v>
      </c>
      <c r="AL31" s="92"/>
      <c r="AM31" s="92"/>
      <c r="AN31" s="92"/>
      <c r="AO31" s="92"/>
      <c r="AP31" s="92"/>
      <c r="AQ31" s="92"/>
      <c r="AR31" s="92"/>
      <c r="AS31" s="92"/>
      <c r="AT31" s="92"/>
      <c r="AU31" s="92"/>
      <c r="AV31" s="92"/>
      <c r="AW31" s="92"/>
      <c r="AX31" s="92"/>
      <c r="AY31" s="133" t="s">
        <v>13</v>
      </c>
      <c r="AZ31" s="133"/>
      <c r="BA31" s="135"/>
    </row>
    <row r="32" spans="2:67" s="2" customFormat="1" ht="18.75" customHeight="1">
      <c r="B32" s="25"/>
      <c r="C32" s="38"/>
      <c r="D32" s="38"/>
      <c r="E32" s="38"/>
      <c r="F32" s="38"/>
      <c r="G32" s="38"/>
      <c r="H32" s="38"/>
      <c r="I32" s="47"/>
      <c r="J32" s="49"/>
      <c r="K32" s="51"/>
      <c r="L32" s="51"/>
      <c r="M32" s="51"/>
      <c r="N32" s="51"/>
      <c r="O32" s="51"/>
      <c r="P32" s="51"/>
      <c r="Q32" s="51"/>
      <c r="R32" s="51"/>
      <c r="S32" s="51"/>
      <c r="T32" s="51"/>
      <c r="U32" s="51"/>
      <c r="V32" s="51"/>
      <c r="W32" s="51"/>
      <c r="X32" s="51"/>
      <c r="Y32" s="66"/>
      <c r="Z32" s="25"/>
      <c r="AA32" s="38"/>
      <c r="AB32" s="38"/>
      <c r="AC32" s="38"/>
      <c r="AD32" s="38"/>
      <c r="AE32" s="38"/>
      <c r="AF32" s="38"/>
      <c r="AG32" s="38"/>
      <c r="AH32" s="38"/>
      <c r="AI32" s="38"/>
      <c r="AJ32" s="47"/>
      <c r="AK32" s="93"/>
      <c r="AL32" s="93"/>
      <c r="AM32" s="93"/>
      <c r="AN32" s="93"/>
      <c r="AO32" s="93"/>
      <c r="AP32" s="93"/>
      <c r="AQ32" s="93"/>
      <c r="AR32" s="93"/>
      <c r="AS32" s="93"/>
      <c r="AT32" s="93"/>
      <c r="AU32" s="93"/>
      <c r="AV32" s="93"/>
      <c r="AW32" s="93"/>
      <c r="AX32" s="93"/>
      <c r="AY32" s="76"/>
      <c r="AZ32" s="76"/>
      <c r="BA32" s="80"/>
      <c r="BB32" s="137"/>
    </row>
    <row r="33" spans="1:91" s="4" customFormat="1" ht="18.75" customHeight="1">
      <c r="B33" s="26" t="s">
        <v>21</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18"/>
      <c r="BC33" s="18"/>
      <c r="BD33" s="18"/>
      <c r="BE33" s="18"/>
      <c r="BF33" s="18"/>
      <c r="BG33" s="18"/>
      <c r="BH33" s="18"/>
      <c r="BI33" s="18"/>
      <c r="BJ33" s="18"/>
      <c r="BK33" s="18"/>
      <c r="BL33" s="18"/>
      <c r="BM33" s="18"/>
      <c r="BN33" s="18"/>
      <c r="BO33" s="18"/>
    </row>
    <row r="34" spans="1:91" s="5" customFormat="1" ht="18.75" customHeight="1">
      <c r="D34" s="42" t="s">
        <v>15</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row>
    <row r="35" spans="1:91" ht="18.75" customHeight="1">
      <c r="B35" s="18" t="s">
        <v>58</v>
      </c>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row>
    <row r="36" spans="1:91" ht="18.75" customHeight="1">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70" t="s">
        <v>1</v>
      </c>
      <c r="AC36" s="71"/>
      <c r="AD36" s="71"/>
      <c r="AE36" s="71"/>
      <c r="AF36" s="71"/>
      <c r="AG36" s="71"/>
      <c r="AH36" s="71"/>
      <c r="AI36" s="71"/>
      <c r="AJ36" s="71"/>
      <c r="AK36" s="71"/>
      <c r="AL36" s="71"/>
      <c r="AM36" s="71"/>
      <c r="AN36" s="71"/>
      <c r="AO36" s="71"/>
      <c r="AP36" s="71"/>
      <c r="AQ36" s="107"/>
      <c r="AR36" s="108">
        <v>1</v>
      </c>
      <c r="AS36" s="108"/>
      <c r="AT36" s="119"/>
      <c r="AU36" s="108">
        <v>2</v>
      </c>
      <c r="AV36" s="108"/>
      <c r="AW36" s="119"/>
      <c r="AX36" s="131">
        <v>3</v>
      </c>
      <c r="AY36" s="108"/>
      <c r="AZ36" s="119"/>
      <c r="BA36" s="131">
        <v>4</v>
      </c>
      <c r="BB36" s="108"/>
      <c r="BC36" s="119"/>
      <c r="BD36" s="131">
        <v>5</v>
      </c>
      <c r="BE36" s="108"/>
      <c r="BF36" s="119"/>
      <c r="BG36" s="131">
        <v>6</v>
      </c>
      <c r="BH36" s="108"/>
      <c r="BI36" s="119"/>
      <c r="BJ36" s="131">
        <v>7</v>
      </c>
      <c r="BK36" s="108"/>
      <c r="BL36" s="119"/>
      <c r="BM36" s="131">
        <v>8</v>
      </c>
      <c r="BN36" s="108"/>
      <c r="BO36" s="148"/>
    </row>
    <row r="37" spans="1:91" s="6" customFormat="1" ht="18.75" customHeight="1">
      <c r="B37" s="19" t="s">
        <v>22</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52"/>
      <c r="AK37" s="94" t="s">
        <v>24</v>
      </c>
      <c r="AL37" s="104"/>
      <c r="AM37" s="104"/>
      <c r="AN37" s="104"/>
      <c r="AO37" s="104"/>
      <c r="AP37" s="104"/>
      <c r="AQ37" s="104"/>
      <c r="AR37" s="104"/>
      <c r="AS37" s="104"/>
      <c r="AT37" s="120"/>
      <c r="AU37" s="124" t="s">
        <v>75</v>
      </c>
      <c r="AV37" s="128"/>
      <c r="AW37" s="129" t="s">
        <v>29</v>
      </c>
      <c r="AX37" s="129"/>
      <c r="AY37" s="129"/>
      <c r="AZ37" s="129"/>
      <c r="BA37" s="129"/>
      <c r="BB37" s="129"/>
      <c r="BC37" s="138" t="s">
        <v>59</v>
      </c>
      <c r="BD37" s="138"/>
      <c r="BE37" s="129" t="s">
        <v>38</v>
      </c>
      <c r="BF37" s="129"/>
      <c r="BG37" s="129"/>
      <c r="BH37" s="129"/>
      <c r="BI37" s="129"/>
      <c r="BJ37" s="138"/>
      <c r="BK37" s="138"/>
      <c r="BL37" s="138"/>
      <c r="BM37" s="138"/>
      <c r="BN37" s="138"/>
      <c r="BO37" s="149"/>
    </row>
    <row r="38" spans="1:91" s="7" customFormat="1" ht="18.75" customHeight="1">
      <c r="A38" s="14"/>
      <c r="B38" s="27" t="s">
        <v>76</v>
      </c>
      <c r="C38" s="39"/>
      <c r="D38" s="39"/>
      <c r="E38" s="39"/>
      <c r="F38" s="39"/>
      <c r="G38" s="39"/>
      <c r="H38" s="39"/>
      <c r="I38" s="39"/>
      <c r="J38" s="39"/>
      <c r="K38" s="39"/>
      <c r="L38" s="39"/>
      <c r="M38" s="39"/>
      <c r="N38" s="56" t="s">
        <v>0</v>
      </c>
      <c r="O38" s="56"/>
      <c r="P38" s="56"/>
      <c r="Q38" s="56"/>
      <c r="R38" s="56"/>
      <c r="S38" s="56"/>
      <c r="T38" s="56"/>
      <c r="U38" s="56"/>
      <c r="V38" s="56"/>
      <c r="W38" s="56"/>
      <c r="X38" s="56"/>
      <c r="Y38" s="67" t="s">
        <v>70</v>
      </c>
      <c r="Z38" s="67"/>
      <c r="AA38" s="67"/>
      <c r="AB38" s="67"/>
      <c r="AC38" s="67"/>
      <c r="AD38" s="67"/>
      <c r="AE38" s="67"/>
      <c r="AF38" s="67"/>
      <c r="AG38" s="72" t="s">
        <v>2</v>
      </c>
      <c r="AH38" s="72"/>
      <c r="AI38" s="72"/>
      <c r="AJ38" s="72"/>
      <c r="AK38" s="95" t="s">
        <v>26</v>
      </c>
      <c r="AL38" s="105"/>
      <c r="AM38" s="105"/>
      <c r="AN38" s="105"/>
      <c r="AO38" s="105"/>
      <c r="AP38" s="105"/>
      <c r="AQ38" s="105"/>
      <c r="AR38" s="105"/>
      <c r="AS38" s="105"/>
      <c r="AT38" s="121"/>
      <c r="AU38" s="125">
        <v>1</v>
      </c>
      <c r="AV38" s="125"/>
      <c r="AW38" s="130"/>
      <c r="AX38" s="132">
        <v>2</v>
      </c>
      <c r="AY38" s="125"/>
      <c r="AZ38" s="130"/>
      <c r="BA38" s="132">
        <v>3</v>
      </c>
      <c r="BB38" s="125"/>
      <c r="BC38" s="130"/>
      <c r="BD38" s="132">
        <v>4</v>
      </c>
      <c r="BE38" s="125"/>
      <c r="BF38" s="130"/>
      <c r="BG38" s="132">
        <v>5</v>
      </c>
      <c r="BH38" s="125"/>
      <c r="BI38" s="130"/>
      <c r="BJ38" s="132">
        <v>6</v>
      </c>
      <c r="BK38" s="125"/>
      <c r="BL38" s="130"/>
      <c r="BM38" s="132"/>
      <c r="BN38" s="125"/>
      <c r="BO38" s="150"/>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row>
    <row r="39" spans="1:91" s="7" customFormat="1" ht="18.75" customHeight="1">
      <c r="A39" s="14"/>
      <c r="B39" s="28"/>
      <c r="C39" s="40"/>
      <c r="D39" s="40"/>
      <c r="E39" s="40"/>
      <c r="F39" s="40"/>
      <c r="G39" s="40"/>
      <c r="H39" s="40"/>
      <c r="I39" s="40"/>
      <c r="J39" s="40"/>
      <c r="K39" s="40"/>
      <c r="L39" s="40"/>
      <c r="M39" s="40"/>
      <c r="N39" s="57" t="s">
        <v>4</v>
      </c>
      <c r="O39" s="57"/>
      <c r="P39" s="57"/>
      <c r="Q39" s="57"/>
      <c r="R39" s="57"/>
      <c r="S39" s="57"/>
      <c r="T39" s="57"/>
      <c r="U39" s="57"/>
      <c r="V39" s="57"/>
      <c r="W39" s="57"/>
      <c r="X39" s="57"/>
      <c r="Y39" s="51"/>
      <c r="Z39" s="51"/>
      <c r="AA39" s="51"/>
      <c r="AB39" s="51"/>
      <c r="AC39" s="51"/>
      <c r="AD39" s="51"/>
      <c r="AE39" s="51"/>
      <c r="AF39" s="51"/>
      <c r="AG39" s="57" t="s">
        <v>3</v>
      </c>
      <c r="AH39" s="57"/>
      <c r="AI39" s="57"/>
      <c r="AJ39" s="57"/>
      <c r="AK39" s="96" t="s">
        <v>27</v>
      </c>
      <c r="AL39" s="106"/>
      <c r="AM39" s="106"/>
      <c r="AN39" s="106"/>
      <c r="AO39" s="106"/>
      <c r="AP39" s="106"/>
      <c r="AQ39" s="106"/>
      <c r="AR39" s="106"/>
      <c r="AS39" s="106"/>
      <c r="AT39" s="122"/>
      <c r="AU39" s="126" t="s">
        <v>44</v>
      </c>
      <c r="AV39" s="126"/>
      <c r="AW39" s="126"/>
      <c r="AX39" s="126"/>
      <c r="AY39" s="126"/>
      <c r="AZ39" s="126"/>
      <c r="BA39" s="126"/>
      <c r="BB39" s="126"/>
      <c r="BC39" s="126"/>
      <c r="BD39" s="126"/>
      <c r="BE39" s="126"/>
      <c r="BF39" s="126"/>
      <c r="BG39" s="126"/>
      <c r="BH39" s="126"/>
      <c r="BI39" s="126"/>
      <c r="BJ39" s="126"/>
      <c r="BK39" s="126"/>
      <c r="BL39" s="126"/>
      <c r="BM39" s="126"/>
      <c r="BN39" s="126"/>
      <c r="BO39" s="151"/>
      <c r="BP39" s="153"/>
      <c r="BQ39" s="153"/>
      <c r="BR39" s="153"/>
      <c r="BS39" s="153"/>
      <c r="BT39" s="153"/>
      <c r="BU39" s="153"/>
      <c r="BV39" s="153"/>
      <c r="BW39" s="153"/>
      <c r="BX39" s="153"/>
      <c r="BY39" s="153"/>
      <c r="BZ39" s="153"/>
      <c r="CA39" s="153"/>
      <c r="CB39" s="153"/>
      <c r="CC39" s="153"/>
      <c r="CD39" s="153"/>
      <c r="CE39" s="153"/>
      <c r="CF39" s="153"/>
      <c r="CG39" s="153"/>
      <c r="CH39" s="153"/>
      <c r="CI39" s="153"/>
      <c r="CJ39" s="153"/>
      <c r="CK39" s="153"/>
    </row>
    <row r="40" spans="1:91" s="8" customFormat="1" ht="13.5" customHeight="1">
      <c r="A40" s="15"/>
      <c r="B40" s="29"/>
      <c r="C40" s="29"/>
      <c r="D40" s="29"/>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15"/>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row>
    <row r="41" spans="1:91" ht="13.5" customHeight="1">
      <c r="B41" s="30" t="s">
        <v>34</v>
      </c>
      <c r="C41" s="30"/>
      <c r="D41" s="30"/>
      <c r="E41" s="44" t="s">
        <v>30</v>
      </c>
    </row>
    <row r="42" spans="1:91" ht="18.75" customHeight="1"/>
    <row r="43" spans="1:91" ht="18.75" customHeight="1"/>
    <row r="44" spans="1:91" ht="18.75" customHeight="1"/>
    <row r="45" spans="1:91" ht="18.75" customHeight="1"/>
    <row r="46" spans="1:91" ht="18.75" customHeight="1"/>
    <row r="47" spans="1:91" ht="18.75" customHeight="1"/>
    <row r="48" spans="1:9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sheetData>
  <mergeCells count="105">
    <mergeCell ref="AT2:BA2"/>
    <mergeCell ref="BB2:BF2"/>
    <mergeCell ref="BG2:BH2"/>
    <mergeCell ref="BI2:BJ2"/>
    <mergeCell ref="BK2:BL2"/>
    <mergeCell ref="BM2:BN2"/>
    <mergeCell ref="BO2:BP2"/>
    <mergeCell ref="A4:BP4"/>
    <mergeCell ref="Y7:Z7"/>
    <mergeCell ref="AA7:AG7"/>
    <mergeCell ref="AJ7:AL7"/>
    <mergeCell ref="D12:F12"/>
    <mergeCell ref="D13:F13"/>
    <mergeCell ref="G13:BP13"/>
    <mergeCell ref="D14:F14"/>
    <mergeCell ref="B16:BO16"/>
    <mergeCell ref="B17:N17"/>
    <mergeCell ref="O17:AJ17"/>
    <mergeCell ref="B21:BO21"/>
    <mergeCell ref="B22:N22"/>
    <mergeCell ref="O22:AJ22"/>
    <mergeCell ref="AK22:AR22"/>
    <mergeCell ref="AS22:AT22"/>
    <mergeCell ref="AU22:AX22"/>
    <mergeCell ref="AY22:AZ22"/>
    <mergeCell ref="BA22:BI22"/>
    <mergeCell ref="AS25:AU25"/>
    <mergeCell ref="AV25:AY25"/>
    <mergeCell ref="AZ25:BA25"/>
    <mergeCell ref="BB25:BE25"/>
    <mergeCell ref="BF25:BG25"/>
    <mergeCell ref="BH25:BK25"/>
    <mergeCell ref="B26:N26"/>
    <mergeCell ref="O26:AJ26"/>
    <mergeCell ref="AK26:AR26"/>
    <mergeCell ref="AS26:AT26"/>
    <mergeCell ref="AU26:AX26"/>
    <mergeCell ref="AY26:AZ26"/>
    <mergeCell ref="BA26:BI26"/>
    <mergeCell ref="AS29:AU29"/>
    <mergeCell ref="AV29:AY29"/>
    <mergeCell ref="AZ29:BA29"/>
    <mergeCell ref="BB29:BE29"/>
    <mergeCell ref="BF29:BG29"/>
    <mergeCell ref="BH29:BK29"/>
    <mergeCell ref="B30:BO30"/>
    <mergeCell ref="B33:BO33"/>
    <mergeCell ref="D34:BO34"/>
    <mergeCell ref="B35:BO35"/>
    <mergeCell ref="AB36:AQ36"/>
    <mergeCell ref="AR36:AT36"/>
    <mergeCell ref="AU36:AW36"/>
    <mergeCell ref="AX36:AZ36"/>
    <mergeCell ref="BA36:BC36"/>
    <mergeCell ref="BD36:BF36"/>
    <mergeCell ref="BG36:BI36"/>
    <mergeCell ref="BJ36:BL36"/>
    <mergeCell ref="BM36:BO36"/>
    <mergeCell ref="B37:AJ37"/>
    <mergeCell ref="AK37:AT37"/>
    <mergeCell ref="AU37:AV37"/>
    <mergeCell ref="AW37:BB37"/>
    <mergeCell ref="BC37:BD37"/>
    <mergeCell ref="BE37:BI37"/>
    <mergeCell ref="BJ37:BO37"/>
    <mergeCell ref="N38:X38"/>
    <mergeCell ref="AG38:AJ38"/>
    <mergeCell ref="AK38:AT38"/>
    <mergeCell ref="AU38:AW38"/>
    <mergeCell ref="AX38:AZ38"/>
    <mergeCell ref="BA38:BC38"/>
    <mergeCell ref="BD38:BF38"/>
    <mergeCell ref="BG38:BI38"/>
    <mergeCell ref="BJ38:BL38"/>
    <mergeCell ref="BM38:BO38"/>
    <mergeCell ref="N39:X39"/>
    <mergeCell ref="AG39:AJ39"/>
    <mergeCell ref="AK39:AT39"/>
    <mergeCell ref="AU39:BO39"/>
    <mergeCell ref="B40:D40"/>
    <mergeCell ref="B41:D41"/>
    <mergeCell ref="A5:BP6"/>
    <mergeCell ref="C8:BN11"/>
    <mergeCell ref="AK17:AR18"/>
    <mergeCell ref="AS17:BO18"/>
    <mergeCell ref="B18:N20"/>
    <mergeCell ref="O18:AG20"/>
    <mergeCell ref="AH18:AJ20"/>
    <mergeCell ref="AK19:AR20"/>
    <mergeCell ref="AS19:BO20"/>
    <mergeCell ref="B23:N25"/>
    <mergeCell ref="O23:AJ25"/>
    <mergeCell ref="AK23:AR25"/>
    <mergeCell ref="AS23:BO24"/>
    <mergeCell ref="B27:N29"/>
    <mergeCell ref="O27:AJ29"/>
    <mergeCell ref="AK27:AR29"/>
    <mergeCell ref="AS27:BO28"/>
    <mergeCell ref="B31:I32"/>
    <mergeCell ref="J31:Y32"/>
    <mergeCell ref="Z31:AJ32"/>
    <mergeCell ref="AK31:AX32"/>
    <mergeCell ref="AY31:BA32"/>
    <mergeCell ref="B38:M39"/>
    <mergeCell ref="Y38:AF39"/>
  </mergeCells>
  <phoneticPr fontId="4"/>
  <pageMargins left="0.51181102362204722" right="0.31496062992125984" top="0.55118110236220474" bottom="0.15748031496062992"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Z47"/>
  <sheetViews>
    <sheetView view="pageBreakPreview" zoomScaleSheetLayoutView="100" workbookViewId="0">
      <selection activeCell="C28" sqref="C28"/>
    </sheetView>
  </sheetViews>
  <sheetFormatPr defaultColWidth="9" defaultRowHeight="12"/>
  <cols>
    <col min="1" max="1" width="5.125" style="155" customWidth="1"/>
    <col min="2" max="3" width="20.625" style="156" customWidth="1"/>
    <col min="4" max="4" width="7.875" style="156" customWidth="1"/>
    <col min="5" max="5" width="9.625" style="155" customWidth="1"/>
    <col min="6" max="8" width="6.625" style="156" customWidth="1"/>
    <col min="9" max="9" width="5.75" style="156" bestFit="1" customWidth="1"/>
    <col min="10" max="10" width="13.625" style="155" customWidth="1"/>
    <col min="11" max="12" width="6.625" style="156" customWidth="1"/>
    <col min="13" max="13" width="6.625" style="155" customWidth="1"/>
    <col min="14" max="14" width="6.625" style="156" customWidth="1"/>
    <col min="15" max="21" width="10.625" style="157" customWidth="1"/>
    <col min="22" max="22" width="6.625" style="155" customWidth="1"/>
    <col min="23" max="16384" width="9" style="155"/>
  </cols>
  <sheetData>
    <row r="1" spans="1:23" ht="25.15" customHeight="1">
      <c r="B1" s="166" t="s">
        <v>115</v>
      </c>
      <c r="R1" s="155"/>
      <c r="S1" s="155"/>
      <c r="T1" s="155"/>
      <c r="U1" s="155"/>
    </row>
    <row r="2" spans="1:23" ht="10.15" customHeight="1">
      <c r="T2" s="264"/>
      <c r="U2" s="264"/>
    </row>
    <row r="3" spans="1:23" ht="16.5">
      <c r="A3" s="158" t="s">
        <v>113</v>
      </c>
      <c r="B3" s="158"/>
      <c r="C3" s="158"/>
      <c r="D3" s="158"/>
      <c r="E3" s="158"/>
      <c r="F3" s="158"/>
      <c r="G3" s="158"/>
      <c r="H3" s="158"/>
      <c r="I3" s="158"/>
      <c r="J3" s="158"/>
      <c r="K3" s="158"/>
      <c r="L3" s="158"/>
      <c r="M3" s="158"/>
      <c r="N3" s="158"/>
      <c r="O3" s="158"/>
      <c r="P3" s="158"/>
      <c r="Q3" s="158"/>
      <c r="R3" s="158"/>
      <c r="S3" s="158"/>
      <c r="T3" s="158"/>
      <c r="U3" s="158"/>
    </row>
    <row r="4" spans="1:23" ht="12.75"/>
    <row r="5" spans="1:23">
      <c r="B5" s="167" t="s">
        <v>112</v>
      </c>
      <c r="C5" s="180"/>
    </row>
    <row r="6" spans="1:23">
      <c r="B6" s="168" t="s">
        <v>62</v>
      </c>
      <c r="C6" s="181" t="s">
        <v>77</v>
      </c>
    </row>
    <row r="7" spans="1:23" ht="12.75">
      <c r="B7" s="169">
        <v>31</v>
      </c>
      <c r="C7" s="182">
        <v>22</v>
      </c>
    </row>
    <row r="8" spans="1:23">
      <c r="B8" s="170"/>
      <c r="C8" s="170"/>
    </row>
    <row r="9" spans="1:23" ht="14.25" customHeight="1">
      <c r="B9" s="171"/>
      <c r="C9" s="171"/>
      <c r="D9" s="171"/>
      <c r="E9" s="171"/>
      <c r="F9" s="171"/>
      <c r="G9" s="171"/>
      <c r="H9" s="171"/>
      <c r="I9" s="171"/>
      <c r="J9" s="171"/>
      <c r="K9" s="171"/>
      <c r="L9" s="171"/>
      <c r="M9" s="171"/>
      <c r="N9" s="171"/>
      <c r="O9" s="171"/>
      <c r="P9" s="171"/>
      <c r="Q9" s="171"/>
      <c r="R9" s="171"/>
      <c r="S9" s="171"/>
      <c r="T9" s="171"/>
      <c r="U9" s="171"/>
    </row>
    <row r="10" spans="1:23" ht="14.25" customHeight="1">
      <c r="A10" s="159" t="s">
        <v>78</v>
      </c>
      <c r="B10" s="172" t="s">
        <v>41</v>
      </c>
      <c r="C10" s="183"/>
      <c r="D10" s="189" t="s">
        <v>79</v>
      </c>
      <c r="E10" s="197" t="s">
        <v>80</v>
      </c>
      <c r="F10" s="189" t="s">
        <v>81</v>
      </c>
      <c r="G10" s="205"/>
      <c r="H10" s="205"/>
      <c r="I10" s="217" t="s">
        <v>82</v>
      </c>
      <c r="J10" s="219" t="s">
        <v>83</v>
      </c>
      <c r="K10" s="225" t="s">
        <v>84</v>
      </c>
      <c r="L10" s="226"/>
      <c r="M10" s="226"/>
      <c r="N10" s="226"/>
      <c r="O10" s="237" t="s">
        <v>85</v>
      </c>
      <c r="P10" s="226"/>
      <c r="Q10" s="226"/>
      <c r="R10" s="226"/>
      <c r="S10" s="226"/>
      <c r="T10" s="226"/>
      <c r="U10" s="267"/>
      <c r="V10" s="274"/>
    </row>
    <row r="11" spans="1:23" ht="14.25" customHeight="1">
      <c r="A11" s="160"/>
      <c r="B11" s="173"/>
      <c r="C11" s="184"/>
      <c r="D11" s="190"/>
      <c r="E11" s="181"/>
      <c r="F11" s="168"/>
      <c r="G11" s="206"/>
      <c r="H11" s="206"/>
      <c r="I11" s="218"/>
      <c r="J11" s="220"/>
      <c r="K11" s="190" t="s">
        <v>86</v>
      </c>
      <c r="L11" s="227"/>
      <c r="M11" s="227"/>
      <c r="N11" s="227"/>
      <c r="O11" s="238" t="s">
        <v>87</v>
      </c>
      <c r="P11" s="246"/>
      <c r="Q11" s="254" t="s">
        <v>88</v>
      </c>
      <c r="R11" s="254"/>
      <c r="S11" s="254"/>
      <c r="T11" s="265" t="s">
        <v>89</v>
      </c>
      <c r="U11" s="268" t="s">
        <v>90</v>
      </c>
      <c r="V11" s="157"/>
    </row>
    <row r="12" spans="1:23" ht="24.75">
      <c r="A12" s="161"/>
      <c r="B12" s="174" t="s">
        <v>91</v>
      </c>
      <c r="C12" s="185" t="s">
        <v>40</v>
      </c>
      <c r="D12" s="191"/>
      <c r="E12" s="185"/>
      <c r="F12" s="174" t="s">
        <v>5</v>
      </c>
      <c r="G12" s="207" t="s">
        <v>92</v>
      </c>
      <c r="H12" s="207" t="s">
        <v>93</v>
      </c>
      <c r="I12" s="211"/>
      <c r="J12" s="221"/>
      <c r="K12" s="191" t="s">
        <v>94</v>
      </c>
      <c r="L12" s="207" t="s">
        <v>10</v>
      </c>
      <c r="M12" s="228" t="s">
        <v>95</v>
      </c>
      <c r="N12" s="228" t="s">
        <v>96</v>
      </c>
      <c r="O12" s="239" t="s">
        <v>97</v>
      </c>
      <c r="P12" s="247" t="s">
        <v>98</v>
      </c>
      <c r="Q12" s="247" t="s">
        <v>97</v>
      </c>
      <c r="R12" s="247" t="s">
        <v>98</v>
      </c>
      <c r="S12" s="263" t="s">
        <v>99</v>
      </c>
      <c r="T12" s="266"/>
      <c r="U12" s="269"/>
      <c r="V12" s="157"/>
    </row>
    <row r="13" spans="1:23" ht="20.100000000000001" customHeight="1">
      <c r="A13" s="162">
        <v>1</v>
      </c>
      <c r="B13" s="175" t="s">
        <v>107</v>
      </c>
      <c r="C13" s="186" t="s">
        <v>107</v>
      </c>
      <c r="D13" s="192" t="s">
        <v>108</v>
      </c>
      <c r="E13" s="198">
        <v>42095</v>
      </c>
      <c r="F13" s="175">
        <v>30</v>
      </c>
      <c r="G13" s="208">
        <v>4</v>
      </c>
      <c r="H13" s="208">
        <v>1</v>
      </c>
      <c r="I13" s="208">
        <v>12</v>
      </c>
      <c r="J13" s="186"/>
      <c r="K13" s="175" t="s">
        <v>100</v>
      </c>
      <c r="L13" s="208">
        <v>31</v>
      </c>
      <c r="M13" s="208">
        <v>22</v>
      </c>
      <c r="N13" s="230">
        <f t="shared" ref="N13:N19" si="0">$C$7</f>
        <v>22</v>
      </c>
      <c r="O13" s="240">
        <v>0</v>
      </c>
      <c r="P13" s="248">
        <v>22000</v>
      </c>
      <c r="Q13" s="255">
        <f t="shared" ref="Q13:Q19" si="1">IF(OR(J13="転出(継続利用)",J13="転入(継続利用)"),ROUNDDOWN(IF(I13="",0,O13/I13/N13*M13),0),ROUNDDOWN(IF(I13="",0,O13/I13),0))</f>
        <v>0</v>
      </c>
      <c r="R13" s="261">
        <f t="shared" ref="R13:R19" si="2">IF(OR(J13="転出(継続利用)",J13="転入(継続利用)"),ROUNDDOWN(P13/N13*M13,0),P13)</f>
        <v>22000</v>
      </c>
      <c r="S13" s="261">
        <f t="shared" ref="S13:S19" si="3">Q13+R13</f>
        <v>22000</v>
      </c>
      <c r="T13" s="261">
        <f t="shared" ref="T13:T19" si="4">ROUNDDOWN(25700/N13*M13,0)</f>
        <v>25700</v>
      </c>
      <c r="U13" s="270">
        <f t="shared" ref="U13:U19" si="5">IF(S13&lt;T13,S13,T13)</f>
        <v>22000</v>
      </c>
      <c r="V13" s="275"/>
    </row>
    <row r="14" spans="1:23" ht="20.100000000000001" customHeight="1">
      <c r="A14" s="163">
        <v>2</v>
      </c>
      <c r="B14" s="175" t="s">
        <v>107</v>
      </c>
      <c r="C14" s="186" t="s">
        <v>107</v>
      </c>
      <c r="D14" s="193" t="s">
        <v>108</v>
      </c>
      <c r="E14" s="199">
        <v>42461</v>
      </c>
      <c r="F14" s="203">
        <v>31</v>
      </c>
      <c r="G14" s="209">
        <v>10</v>
      </c>
      <c r="H14" s="209">
        <v>1</v>
      </c>
      <c r="I14" s="209">
        <v>6</v>
      </c>
      <c r="J14" s="222" t="s">
        <v>101</v>
      </c>
      <c r="K14" s="203" t="s">
        <v>100</v>
      </c>
      <c r="L14" s="209">
        <v>31</v>
      </c>
      <c r="M14" s="209">
        <v>22</v>
      </c>
      <c r="N14" s="231">
        <f t="shared" si="0"/>
        <v>22</v>
      </c>
      <c r="O14" s="241">
        <v>50000</v>
      </c>
      <c r="P14" s="249">
        <v>22000</v>
      </c>
      <c r="Q14" s="256">
        <f t="shared" si="1"/>
        <v>8333</v>
      </c>
      <c r="R14" s="257">
        <f t="shared" si="2"/>
        <v>22000</v>
      </c>
      <c r="S14" s="257">
        <f t="shared" si="3"/>
        <v>30333</v>
      </c>
      <c r="T14" s="257">
        <f t="shared" si="4"/>
        <v>25700</v>
      </c>
      <c r="U14" s="271">
        <f t="shared" si="5"/>
        <v>25700</v>
      </c>
      <c r="V14" s="275"/>
      <c r="W14" s="276" t="s">
        <v>101</v>
      </c>
    </row>
    <row r="15" spans="1:23" ht="20.100000000000001" customHeight="1">
      <c r="A15" s="163">
        <v>3</v>
      </c>
      <c r="B15" s="175" t="s">
        <v>107</v>
      </c>
      <c r="C15" s="186" t="s">
        <v>107</v>
      </c>
      <c r="D15" s="193" t="s">
        <v>108</v>
      </c>
      <c r="E15" s="199">
        <v>42461</v>
      </c>
      <c r="F15" s="203">
        <v>31</v>
      </c>
      <c r="G15" s="209">
        <v>4</v>
      </c>
      <c r="H15" s="209">
        <v>1</v>
      </c>
      <c r="I15" s="209">
        <v>7</v>
      </c>
      <c r="J15" s="222" t="s">
        <v>102</v>
      </c>
      <c r="K15" s="203">
        <v>1</v>
      </c>
      <c r="L15" s="209">
        <v>11</v>
      </c>
      <c r="M15" s="209">
        <v>9</v>
      </c>
      <c r="N15" s="231">
        <f t="shared" si="0"/>
        <v>22</v>
      </c>
      <c r="O15" s="241">
        <v>50000</v>
      </c>
      <c r="P15" s="249">
        <v>22000</v>
      </c>
      <c r="Q15" s="256">
        <f t="shared" si="1"/>
        <v>7142</v>
      </c>
      <c r="R15" s="257">
        <f t="shared" si="2"/>
        <v>22000</v>
      </c>
      <c r="S15" s="257">
        <f t="shared" si="3"/>
        <v>29142</v>
      </c>
      <c r="T15" s="256">
        <f t="shared" si="4"/>
        <v>10513</v>
      </c>
      <c r="U15" s="271">
        <f t="shared" si="5"/>
        <v>10513</v>
      </c>
      <c r="V15" s="275"/>
      <c r="W15" s="276" t="s">
        <v>102</v>
      </c>
    </row>
    <row r="16" spans="1:23" ht="20.100000000000001" customHeight="1">
      <c r="A16" s="163">
        <v>4</v>
      </c>
      <c r="B16" s="175" t="s">
        <v>107</v>
      </c>
      <c r="C16" s="186" t="s">
        <v>107</v>
      </c>
      <c r="D16" s="193" t="s">
        <v>109</v>
      </c>
      <c r="E16" s="199">
        <v>42461</v>
      </c>
      <c r="F16" s="203">
        <v>31</v>
      </c>
      <c r="G16" s="209">
        <v>4</v>
      </c>
      <c r="H16" s="209">
        <v>1</v>
      </c>
      <c r="I16" s="209">
        <v>7</v>
      </c>
      <c r="J16" s="222" t="s">
        <v>50</v>
      </c>
      <c r="K16" s="203">
        <v>1</v>
      </c>
      <c r="L16" s="209">
        <v>11</v>
      </c>
      <c r="M16" s="209">
        <v>9</v>
      </c>
      <c r="N16" s="231">
        <f t="shared" si="0"/>
        <v>22</v>
      </c>
      <c r="O16" s="241">
        <v>50000</v>
      </c>
      <c r="P16" s="249">
        <v>22000</v>
      </c>
      <c r="Q16" s="256">
        <f t="shared" si="1"/>
        <v>7142</v>
      </c>
      <c r="R16" s="257">
        <f t="shared" si="2"/>
        <v>22000</v>
      </c>
      <c r="S16" s="257">
        <f t="shared" si="3"/>
        <v>29142</v>
      </c>
      <c r="T16" s="256">
        <f t="shared" si="4"/>
        <v>10513</v>
      </c>
      <c r="U16" s="271">
        <f t="shared" si="5"/>
        <v>10513</v>
      </c>
      <c r="V16" s="275"/>
      <c r="W16" s="276" t="s">
        <v>50</v>
      </c>
    </row>
    <row r="17" spans="1:23" ht="20.100000000000001" customHeight="1">
      <c r="A17" s="163">
        <v>5</v>
      </c>
      <c r="B17" s="175" t="s">
        <v>107</v>
      </c>
      <c r="C17" s="186" t="s">
        <v>107</v>
      </c>
      <c r="D17" s="193" t="s">
        <v>109</v>
      </c>
      <c r="E17" s="199">
        <v>42461</v>
      </c>
      <c r="F17" s="203">
        <v>31</v>
      </c>
      <c r="G17" s="209">
        <v>4</v>
      </c>
      <c r="H17" s="209">
        <v>1</v>
      </c>
      <c r="I17" s="209">
        <v>9</v>
      </c>
      <c r="J17" s="222" t="s">
        <v>103</v>
      </c>
      <c r="K17" s="203">
        <v>23</v>
      </c>
      <c r="L17" s="209">
        <v>31</v>
      </c>
      <c r="M17" s="209">
        <v>7</v>
      </c>
      <c r="N17" s="231">
        <f t="shared" si="0"/>
        <v>22</v>
      </c>
      <c r="O17" s="241">
        <v>50000</v>
      </c>
      <c r="P17" s="249">
        <v>22000</v>
      </c>
      <c r="Q17" s="256">
        <f t="shared" si="1"/>
        <v>5555</v>
      </c>
      <c r="R17" s="257">
        <f t="shared" si="2"/>
        <v>22000</v>
      </c>
      <c r="S17" s="257">
        <f t="shared" si="3"/>
        <v>27555</v>
      </c>
      <c r="T17" s="256">
        <f t="shared" si="4"/>
        <v>8177</v>
      </c>
      <c r="U17" s="271">
        <f t="shared" si="5"/>
        <v>8177</v>
      </c>
      <c r="V17" s="275"/>
      <c r="W17" s="276" t="s">
        <v>103</v>
      </c>
    </row>
    <row r="18" spans="1:23" ht="20.100000000000001" customHeight="1">
      <c r="A18" s="163">
        <v>6</v>
      </c>
      <c r="B18" s="175" t="s">
        <v>107</v>
      </c>
      <c r="C18" s="186" t="s">
        <v>107</v>
      </c>
      <c r="D18" s="193" t="s">
        <v>109</v>
      </c>
      <c r="E18" s="199">
        <v>42461</v>
      </c>
      <c r="F18" s="203">
        <v>31</v>
      </c>
      <c r="G18" s="209">
        <v>4</v>
      </c>
      <c r="H18" s="209">
        <v>1</v>
      </c>
      <c r="I18" s="209">
        <v>12</v>
      </c>
      <c r="J18" s="223" t="s">
        <v>104</v>
      </c>
      <c r="K18" s="203">
        <v>1</v>
      </c>
      <c r="L18" s="209">
        <v>11</v>
      </c>
      <c r="M18" s="229">
        <v>9</v>
      </c>
      <c r="N18" s="232">
        <f t="shared" si="0"/>
        <v>22</v>
      </c>
      <c r="O18" s="241">
        <v>50000</v>
      </c>
      <c r="P18" s="249">
        <v>22000</v>
      </c>
      <c r="Q18" s="256">
        <f t="shared" si="1"/>
        <v>1704</v>
      </c>
      <c r="R18" s="256">
        <f t="shared" si="2"/>
        <v>9000</v>
      </c>
      <c r="S18" s="257">
        <f t="shared" si="3"/>
        <v>10704</v>
      </c>
      <c r="T18" s="256">
        <f t="shared" si="4"/>
        <v>10513</v>
      </c>
      <c r="U18" s="271">
        <f t="shared" si="5"/>
        <v>10513</v>
      </c>
      <c r="V18" s="275"/>
      <c r="W18" s="276" t="s">
        <v>104</v>
      </c>
    </row>
    <row r="19" spans="1:23" ht="20.100000000000001" customHeight="1">
      <c r="A19" s="163">
        <v>7</v>
      </c>
      <c r="B19" s="175" t="s">
        <v>107</v>
      </c>
      <c r="C19" s="186" t="s">
        <v>107</v>
      </c>
      <c r="D19" s="193" t="s">
        <v>109</v>
      </c>
      <c r="E19" s="199">
        <v>42461</v>
      </c>
      <c r="F19" s="203">
        <v>31</v>
      </c>
      <c r="G19" s="209">
        <v>4</v>
      </c>
      <c r="H19" s="209">
        <v>1</v>
      </c>
      <c r="I19" s="209">
        <v>12</v>
      </c>
      <c r="J19" s="223" t="s">
        <v>105</v>
      </c>
      <c r="K19" s="203">
        <v>23</v>
      </c>
      <c r="L19" s="209">
        <v>31</v>
      </c>
      <c r="M19" s="229">
        <v>7</v>
      </c>
      <c r="N19" s="232">
        <f t="shared" si="0"/>
        <v>22</v>
      </c>
      <c r="O19" s="241">
        <v>50000</v>
      </c>
      <c r="P19" s="249">
        <v>22000</v>
      </c>
      <c r="Q19" s="256">
        <f t="shared" si="1"/>
        <v>1325</v>
      </c>
      <c r="R19" s="256">
        <f t="shared" si="2"/>
        <v>7000</v>
      </c>
      <c r="S19" s="257">
        <f t="shared" si="3"/>
        <v>8325</v>
      </c>
      <c r="T19" s="256">
        <f t="shared" si="4"/>
        <v>8177</v>
      </c>
      <c r="U19" s="271">
        <f t="shared" si="5"/>
        <v>8177</v>
      </c>
      <c r="V19" s="275"/>
      <c r="W19" s="276" t="s">
        <v>105</v>
      </c>
    </row>
    <row r="20" spans="1:23" ht="20.100000000000001" customHeight="1">
      <c r="A20" s="163">
        <v>8</v>
      </c>
      <c r="B20" s="168"/>
      <c r="C20" s="181"/>
      <c r="D20" s="194"/>
      <c r="E20" s="200"/>
      <c r="F20" s="168"/>
      <c r="G20" s="206"/>
      <c r="H20" s="206"/>
      <c r="I20" s="206"/>
      <c r="J20" s="181"/>
      <c r="K20" s="168"/>
      <c r="L20" s="206"/>
      <c r="M20" s="206"/>
      <c r="N20" s="231"/>
      <c r="O20" s="242"/>
      <c r="P20" s="250"/>
      <c r="Q20" s="257"/>
      <c r="R20" s="257"/>
      <c r="S20" s="257"/>
      <c r="T20" s="257"/>
      <c r="U20" s="271"/>
      <c r="V20" s="275"/>
    </row>
    <row r="21" spans="1:23" ht="20.100000000000001" customHeight="1">
      <c r="A21" s="163">
        <v>9</v>
      </c>
      <c r="B21" s="168"/>
      <c r="C21" s="181"/>
      <c r="D21" s="194"/>
      <c r="E21" s="200"/>
      <c r="F21" s="168"/>
      <c r="G21" s="206"/>
      <c r="H21" s="206"/>
      <c r="I21" s="206"/>
      <c r="J21" s="181"/>
      <c r="K21" s="168"/>
      <c r="L21" s="206"/>
      <c r="M21" s="206"/>
      <c r="N21" s="231"/>
      <c r="O21" s="242"/>
      <c r="P21" s="250"/>
      <c r="Q21" s="257"/>
      <c r="R21" s="257"/>
      <c r="S21" s="257"/>
      <c r="T21" s="257"/>
      <c r="U21" s="271"/>
      <c r="V21" s="275"/>
    </row>
    <row r="22" spans="1:23" ht="20.100000000000001" customHeight="1">
      <c r="A22" s="163">
        <v>10</v>
      </c>
      <c r="B22" s="168"/>
      <c r="C22" s="181"/>
      <c r="D22" s="194"/>
      <c r="E22" s="200"/>
      <c r="F22" s="168"/>
      <c r="G22" s="206"/>
      <c r="H22" s="206"/>
      <c r="I22" s="206"/>
      <c r="J22" s="181"/>
      <c r="K22" s="168"/>
      <c r="L22" s="206"/>
      <c r="M22" s="206"/>
      <c r="N22" s="231"/>
      <c r="O22" s="242"/>
      <c r="P22" s="250"/>
      <c r="Q22" s="257"/>
      <c r="R22" s="257"/>
      <c r="S22" s="257"/>
      <c r="T22" s="257"/>
      <c r="U22" s="271"/>
      <c r="V22" s="275"/>
    </row>
    <row r="23" spans="1:23" ht="20.100000000000001" customHeight="1">
      <c r="A23" s="163">
        <v>11</v>
      </c>
      <c r="B23" s="168"/>
      <c r="C23" s="181"/>
      <c r="D23" s="194"/>
      <c r="E23" s="200"/>
      <c r="F23" s="168"/>
      <c r="G23" s="206"/>
      <c r="H23" s="206"/>
      <c r="I23" s="206"/>
      <c r="J23" s="181"/>
      <c r="K23" s="168"/>
      <c r="L23" s="206"/>
      <c r="M23" s="206"/>
      <c r="N23" s="231"/>
      <c r="O23" s="242"/>
      <c r="P23" s="250"/>
      <c r="Q23" s="257"/>
      <c r="R23" s="257"/>
      <c r="S23" s="257"/>
      <c r="T23" s="257"/>
      <c r="U23" s="271"/>
      <c r="V23" s="275"/>
    </row>
    <row r="24" spans="1:23" ht="20.100000000000001" customHeight="1">
      <c r="A24" s="163">
        <v>12</v>
      </c>
      <c r="B24" s="168"/>
      <c r="C24" s="181"/>
      <c r="D24" s="194"/>
      <c r="E24" s="200"/>
      <c r="F24" s="168"/>
      <c r="G24" s="206"/>
      <c r="H24" s="206"/>
      <c r="I24" s="206"/>
      <c r="J24" s="181"/>
      <c r="K24" s="168"/>
      <c r="L24" s="206"/>
      <c r="M24" s="206"/>
      <c r="N24" s="231"/>
      <c r="O24" s="242"/>
      <c r="P24" s="250"/>
      <c r="Q24" s="257"/>
      <c r="R24" s="257"/>
      <c r="S24" s="257"/>
      <c r="T24" s="257"/>
      <c r="U24" s="271"/>
      <c r="V24" s="275"/>
    </row>
    <row r="25" spans="1:23" ht="20.100000000000001" customHeight="1">
      <c r="A25" s="163">
        <v>13</v>
      </c>
      <c r="B25" s="168"/>
      <c r="C25" s="181"/>
      <c r="D25" s="194"/>
      <c r="E25" s="200"/>
      <c r="F25" s="168"/>
      <c r="G25" s="206"/>
      <c r="H25" s="206"/>
      <c r="I25" s="206"/>
      <c r="J25" s="181"/>
      <c r="K25" s="168"/>
      <c r="L25" s="206"/>
      <c r="M25" s="206"/>
      <c r="N25" s="231"/>
      <c r="O25" s="242"/>
      <c r="P25" s="250"/>
      <c r="Q25" s="257"/>
      <c r="R25" s="257"/>
      <c r="S25" s="257"/>
      <c r="T25" s="257"/>
      <c r="U25" s="271"/>
      <c r="V25" s="275"/>
    </row>
    <row r="26" spans="1:23" ht="20.100000000000001" customHeight="1">
      <c r="A26" s="163">
        <v>14</v>
      </c>
      <c r="B26" s="168"/>
      <c r="C26" s="181"/>
      <c r="D26" s="194"/>
      <c r="E26" s="200"/>
      <c r="F26" s="168"/>
      <c r="G26" s="206"/>
      <c r="H26" s="206"/>
      <c r="I26" s="206"/>
      <c r="J26" s="181"/>
      <c r="K26" s="168"/>
      <c r="L26" s="206"/>
      <c r="M26" s="206"/>
      <c r="N26" s="231"/>
      <c r="O26" s="242"/>
      <c r="P26" s="250"/>
      <c r="Q26" s="257"/>
      <c r="R26" s="257"/>
      <c r="S26" s="257"/>
      <c r="T26" s="257"/>
      <c r="U26" s="271"/>
      <c r="V26" s="275"/>
    </row>
    <row r="27" spans="1:23" ht="20.100000000000001" customHeight="1">
      <c r="A27" s="163">
        <v>15</v>
      </c>
      <c r="B27" s="168"/>
      <c r="C27" s="181"/>
      <c r="D27" s="194"/>
      <c r="E27" s="200"/>
      <c r="F27" s="168"/>
      <c r="G27" s="206"/>
      <c r="H27" s="206"/>
      <c r="I27" s="206"/>
      <c r="J27" s="181"/>
      <c r="K27" s="168"/>
      <c r="L27" s="206"/>
      <c r="M27" s="206"/>
      <c r="N27" s="231"/>
      <c r="O27" s="242"/>
      <c r="P27" s="250"/>
      <c r="Q27" s="257"/>
      <c r="R27" s="257"/>
      <c r="S27" s="257"/>
      <c r="T27" s="257"/>
      <c r="U27" s="271"/>
      <c r="V27" s="275"/>
    </row>
    <row r="28" spans="1:23" ht="20.100000000000001" customHeight="1">
      <c r="A28" s="163">
        <v>16</v>
      </c>
      <c r="B28" s="168"/>
      <c r="C28" s="181"/>
      <c r="D28" s="194"/>
      <c r="E28" s="200"/>
      <c r="F28" s="168"/>
      <c r="G28" s="206"/>
      <c r="H28" s="206"/>
      <c r="I28" s="206"/>
      <c r="J28" s="181"/>
      <c r="K28" s="168"/>
      <c r="L28" s="206"/>
      <c r="M28" s="206"/>
      <c r="N28" s="231"/>
      <c r="O28" s="242"/>
      <c r="P28" s="250"/>
      <c r="Q28" s="257"/>
      <c r="R28" s="257"/>
      <c r="S28" s="257"/>
      <c r="T28" s="257"/>
      <c r="U28" s="271"/>
      <c r="V28" s="275"/>
    </row>
    <row r="29" spans="1:23" ht="20.100000000000001" customHeight="1">
      <c r="A29" s="163">
        <v>17</v>
      </c>
      <c r="B29" s="168"/>
      <c r="C29" s="181"/>
      <c r="D29" s="194"/>
      <c r="E29" s="200"/>
      <c r="F29" s="168"/>
      <c r="G29" s="206"/>
      <c r="H29" s="206"/>
      <c r="I29" s="206"/>
      <c r="J29" s="181"/>
      <c r="K29" s="168"/>
      <c r="L29" s="206"/>
      <c r="M29" s="206"/>
      <c r="N29" s="231"/>
      <c r="O29" s="242"/>
      <c r="P29" s="250"/>
      <c r="Q29" s="257"/>
      <c r="R29" s="257"/>
      <c r="S29" s="257"/>
      <c r="T29" s="257"/>
      <c r="U29" s="271"/>
      <c r="V29" s="275"/>
    </row>
    <row r="30" spans="1:23" ht="20.100000000000001" customHeight="1">
      <c r="A30" s="163">
        <v>18</v>
      </c>
      <c r="B30" s="168"/>
      <c r="C30" s="181"/>
      <c r="D30" s="194"/>
      <c r="E30" s="200"/>
      <c r="F30" s="168"/>
      <c r="G30" s="206"/>
      <c r="H30" s="206"/>
      <c r="I30" s="206"/>
      <c r="J30" s="181"/>
      <c r="K30" s="168"/>
      <c r="L30" s="206"/>
      <c r="M30" s="206"/>
      <c r="N30" s="231"/>
      <c r="O30" s="242"/>
      <c r="P30" s="250"/>
      <c r="Q30" s="257"/>
      <c r="R30" s="257"/>
      <c r="S30" s="257"/>
      <c r="T30" s="257"/>
      <c r="U30" s="271"/>
      <c r="V30" s="275"/>
    </row>
    <row r="31" spans="1:23" ht="20.100000000000001" customHeight="1">
      <c r="A31" s="163">
        <v>19</v>
      </c>
      <c r="B31" s="168"/>
      <c r="C31" s="181"/>
      <c r="D31" s="194"/>
      <c r="E31" s="200"/>
      <c r="F31" s="168"/>
      <c r="G31" s="206"/>
      <c r="H31" s="206"/>
      <c r="I31" s="206"/>
      <c r="J31" s="181"/>
      <c r="K31" s="168"/>
      <c r="L31" s="206"/>
      <c r="M31" s="206"/>
      <c r="N31" s="231"/>
      <c r="O31" s="242"/>
      <c r="P31" s="250"/>
      <c r="Q31" s="257"/>
      <c r="R31" s="257"/>
      <c r="S31" s="257"/>
      <c r="T31" s="257"/>
      <c r="U31" s="271"/>
      <c r="V31" s="275"/>
    </row>
    <row r="32" spans="1:23" ht="20.100000000000001" customHeight="1">
      <c r="A32" s="163">
        <v>20</v>
      </c>
      <c r="B32" s="168"/>
      <c r="C32" s="181"/>
      <c r="D32" s="194"/>
      <c r="E32" s="200"/>
      <c r="F32" s="168"/>
      <c r="G32" s="206"/>
      <c r="H32" s="206"/>
      <c r="I32" s="206"/>
      <c r="J32" s="181"/>
      <c r="K32" s="168"/>
      <c r="L32" s="206"/>
      <c r="M32" s="206"/>
      <c r="N32" s="231"/>
      <c r="O32" s="242"/>
      <c r="P32" s="250"/>
      <c r="Q32" s="257"/>
      <c r="R32" s="257"/>
      <c r="S32" s="257"/>
      <c r="T32" s="257"/>
      <c r="U32" s="271"/>
      <c r="V32" s="275"/>
    </row>
    <row r="33" spans="1:26" ht="20.100000000000001" customHeight="1">
      <c r="A33" s="163">
        <v>21</v>
      </c>
      <c r="B33" s="168"/>
      <c r="C33" s="181"/>
      <c r="D33" s="194"/>
      <c r="E33" s="200"/>
      <c r="F33" s="168"/>
      <c r="G33" s="206"/>
      <c r="H33" s="206"/>
      <c r="I33" s="206"/>
      <c r="J33" s="181"/>
      <c r="K33" s="168"/>
      <c r="L33" s="206"/>
      <c r="M33" s="206"/>
      <c r="N33" s="231"/>
      <c r="O33" s="242"/>
      <c r="P33" s="250"/>
      <c r="Q33" s="257"/>
      <c r="R33" s="257"/>
      <c r="S33" s="257"/>
      <c r="T33" s="257"/>
      <c r="U33" s="271"/>
      <c r="V33" s="275"/>
    </row>
    <row r="34" spans="1:26" ht="20.100000000000001" customHeight="1">
      <c r="A34" s="163">
        <v>22</v>
      </c>
      <c r="B34" s="168"/>
      <c r="C34" s="181"/>
      <c r="D34" s="194"/>
      <c r="E34" s="200"/>
      <c r="F34" s="168"/>
      <c r="G34" s="206"/>
      <c r="H34" s="206"/>
      <c r="I34" s="206"/>
      <c r="J34" s="181"/>
      <c r="K34" s="168"/>
      <c r="L34" s="206"/>
      <c r="M34" s="206"/>
      <c r="N34" s="231"/>
      <c r="O34" s="242"/>
      <c r="P34" s="250"/>
      <c r="Q34" s="257"/>
      <c r="R34" s="257"/>
      <c r="S34" s="257"/>
      <c r="T34" s="257"/>
      <c r="U34" s="271"/>
      <c r="V34" s="275"/>
    </row>
    <row r="35" spans="1:26" ht="20.100000000000001" customHeight="1">
      <c r="A35" s="163">
        <v>23</v>
      </c>
      <c r="B35" s="168"/>
      <c r="C35" s="181"/>
      <c r="D35" s="194"/>
      <c r="E35" s="200"/>
      <c r="F35" s="168"/>
      <c r="G35" s="206"/>
      <c r="H35" s="206"/>
      <c r="I35" s="206"/>
      <c r="J35" s="181"/>
      <c r="K35" s="168"/>
      <c r="L35" s="206"/>
      <c r="M35" s="206"/>
      <c r="N35" s="231"/>
      <c r="O35" s="242"/>
      <c r="P35" s="250"/>
      <c r="Q35" s="257"/>
      <c r="R35" s="257"/>
      <c r="S35" s="257"/>
      <c r="T35" s="257"/>
      <c r="U35" s="271"/>
      <c r="V35" s="275"/>
    </row>
    <row r="36" spans="1:26" ht="20.100000000000001" customHeight="1">
      <c r="A36" s="163">
        <v>24</v>
      </c>
      <c r="B36" s="168"/>
      <c r="C36" s="181"/>
      <c r="D36" s="194"/>
      <c r="E36" s="200"/>
      <c r="F36" s="168"/>
      <c r="G36" s="206"/>
      <c r="H36" s="206"/>
      <c r="I36" s="206"/>
      <c r="J36" s="181"/>
      <c r="K36" s="168"/>
      <c r="L36" s="206"/>
      <c r="M36" s="206"/>
      <c r="N36" s="231"/>
      <c r="O36" s="242"/>
      <c r="P36" s="250"/>
      <c r="Q36" s="257"/>
      <c r="R36" s="257"/>
      <c r="S36" s="257"/>
      <c r="T36" s="257"/>
      <c r="U36" s="271"/>
      <c r="V36" s="275"/>
    </row>
    <row r="37" spans="1:26" ht="20.100000000000001" customHeight="1">
      <c r="A37" s="164">
        <v>25</v>
      </c>
      <c r="B37" s="176"/>
      <c r="C37" s="187"/>
      <c r="D37" s="195"/>
      <c r="E37" s="201"/>
      <c r="F37" s="176"/>
      <c r="G37" s="210"/>
      <c r="H37" s="210"/>
      <c r="I37" s="210"/>
      <c r="J37" s="187"/>
      <c r="K37" s="176"/>
      <c r="L37" s="210"/>
      <c r="M37" s="210"/>
      <c r="N37" s="233"/>
      <c r="O37" s="243"/>
      <c r="P37" s="251"/>
      <c r="Q37" s="258"/>
      <c r="R37" s="258"/>
      <c r="S37" s="258"/>
      <c r="T37" s="258"/>
      <c r="U37" s="272"/>
      <c r="V37" s="275"/>
    </row>
    <row r="38" spans="1:26" ht="20.100000000000001" customHeight="1">
      <c r="A38" s="165" t="s">
        <v>106</v>
      </c>
      <c r="B38" s="177"/>
      <c r="C38" s="188"/>
      <c r="D38" s="196"/>
      <c r="E38" s="202"/>
      <c r="F38" s="204"/>
      <c r="G38" s="211"/>
      <c r="H38" s="211"/>
      <c r="I38" s="211"/>
      <c r="J38" s="224"/>
      <c r="K38" s="204"/>
      <c r="L38" s="211"/>
      <c r="M38" s="211"/>
      <c r="N38" s="234"/>
      <c r="O38" s="244"/>
      <c r="P38" s="252"/>
      <c r="Q38" s="259"/>
      <c r="R38" s="259"/>
      <c r="S38" s="259"/>
      <c r="T38" s="259"/>
      <c r="U38" s="273">
        <f>SUM(U13:U37)</f>
        <v>95593</v>
      </c>
      <c r="V38" s="275"/>
    </row>
    <row r="39" spans="1:26" ht="5.25" customHeight="1"/>
    <row r="41" spans="1:26" ht="13.5" customHeight="1">
      <c r="A41" s="6"/>
      <c r="B41" s="178" t="s">
        <v>111</v>
      </c>
      <c r="C41" s="178"/>
      <c r="D41" s="178"/>
      <c r="E41" s="178"/>
      <c r="F41" s="178"/>
      <c r="G41" s="178"/>
      <c r="H41" s="178"/>
      <c r="I41" s="178"/>
      <c r="J41" s="178"/>
      <c r="K41" s="178"/>
      <c r="L41" s="178"/>
      <c r="M41" s="178"/>
      <c r="N41" s="178"/>
      <c r="O41" s="178"/>
      <c r="P41" s="178"/>
      <c r="Q41" s="260"/>
      <c r="R41" s="260"/>
      <c r="S41" s="260"/>
      <c r="T41" s="260"/>
      <c r="U41" s="260"/>
      <c r="V41" s="260"/>
      <c r="W41" s="260"/>
      <c r="X41" s="260"/>
      <c r="Y41" s="260"/>
      <c r="Z41" s="278"/>
    </row>
    <row r="42" spans="1:26" ht="13">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8.75" customHeight="1">
      <c r="A43" s="6"/>
      <c r="B43" s="179" t="s">
        <v>110</v>
      </c>
      <c r="C43" s="179"/>
      <c r="D43" s="179"/>
      <c r="E43" s="179"/>
      <c r="F43" s="179"/>
      <c r="G43" s="179"/>
      <c r="H43" s="179"/>
      <c r="I43" s="179"/>
      <c r="J43" s="179"/>
      <c r="K43" s="6"/>
      <c r="L43" s="6"/>
      <c r="M43" s="6"/>
      <c r="N43" s="6"/>
      <c r="O43" s="6"/>
      <c r="P43" s="155"/>
      <c r="Q43" s="155"/>
      <c r="R43" s="155"/>
      <c r="S43" s="155"/>
      <c r="T43" s="155"/>
      <c r="U43" s="155"/>
      <c r="X43" s="277"/>
      <c r="Y43" s="6"/>
      <c r="Z43" s="6"/>
    </row>
    <row r="44" spans="1:26" ht="24.95" customHeight="1">
      <c r="G44" s="212" t="s">
        <v>52</v>
      </c>
      <c r="H44" s="215"/>
      <c r="I44" s="215"/>
      <c r="J44" s="215"/>
      <c r="K44" s="215"/>
      <c r="L44" s="215"/>
      <c r="M44" s="215"/>
      <c r="N44" s="235"/>
      <c r="O44" s="245"/>
      <c r="P44" s="253"/>
      <c r="Q44" s="253"/>
      <c r="R44" s="262"/>
      <c r="S44" s="155"/>
      <c r="T44" s="155"/>
      <c r="U44" s="155"/>
    </row>
    <row r="45" spans="1:26" ht="24.95" customHeight="1">
      <c r="G45" s="213" t="s">
        <v>16</v>
      </c>
      <c r="H45" s="216"/>
      <c r="I45" s="216"/>
      <c r="J45" s="216"/>
      <c r="K45" s="216"/>
      <c r="L45" s="216"/>
      <c r="M45" s="216"/>
      <c r="N45" s="236"/>
      <c r="O45" s="245"/>
      <c r="P45" s="253"/>
      <c r="Q45" s="253"/>
      <c r="R45" s="262"/>
      <c r="S45" s="155"/>
      <c r="T45" s="155"/>
      <c r="U45" s="155"/>
    </row>
    <row r="46" spans="1:26" ht="24.95" customHeight="1">
      <c r="G46" s="214" t="s">
        <v>39</v>
      </c>
      <c r="H46" s="214"/>
      <c r="I46" s="214"/>
      <c r="J46" s="214"/>
      <c r="K46" s="214"/>
      <c r="L46" s="214"/>
      <c r="M46" s="214"/>
      <c r="N46" s="214"/>
      <c r="O46" s="245"/>
      <c r="P46" s="253"/>
      <c r="Q46" s="253"/>
      <c r="R46" s="262"/>
      <c r="S46" s="155"/>
      <c r="T46" s="155"/>
      <c r="U46" s="155"/>
    </row>
    <row r="47" spans="1:26" ht="24.95" customHeight="1">
      <c r="G47" s="212" t="s">
        <v>118</v>
      </c>
      <c r="H47" s="215"/>
      <c r="I47" s="215"/>
      <c r="J47" s="215"/>
      <c r="K47" s="215"/>
      <c r="L47" s="215"/>
      <c r="M47" s="215"/>
      <c r="N47" s="235"/>
      <c r="O47" s="245"/>
      <c r="P47" s="253"/>
      <c r="Q47" s="253"/>
      <c r="R47" s="262"/>
      <c r="S47" s="155"/>
      <c r="T47" s="155"/>
      <c r="U47" s="155"/>
    </row>
  </sheetData>
  <protectedRanges>
    <protectedRange sqref="A13:P38" name="範囲1"/>
  </protectedRanges>
  <mergeCells count="28">
    <mergeCell ref="A3:U3"/>
    <mergeCell ref="B5:C5"/>
    <mergeCell ref="B9:J9"/>
    <mergeCell ref="K10:N10"/>
    <mergeCell ref="O10:U10"/>
    <mergeCell ref="K11:N11"/>
    <mergeCell ref="O11:P11"/>
    <mergeCell ref="Q11:S11"/>
    <mergeCell ref="A38:C38"/>
    <mergeCell ref="B41:P41"/>
    <mergeCell ref="B43:J43"/>
    <mergeCell ref="G44:N44"/>
    <mergeCell ref="O44:R44"/>
    <mergeCell ref="G45:N45"/>
    <mergeCell ref="O45:R45"/>
    <mergeCell ref="G46:N46"/>
    <mergeCell ref="O46:R46"/>
    <mergeCell ref="G47:N47"/>
    <mergeCell ref="O47:R47"/>
    <mergeCell ref="A10:A12"/>
    <mergeCell ref="B10:C11"/>
    <mergeCell ref="D10:D12"/>
    <mergeCell ref="E10:E12"/>
    <mergeCell ref="F10:H11"/>
    <mergeCell ref="I10:I12"/>
    <mergeCell ref="J10:J12"/>
    <mergeCell ref="T11:T12"/>
    <mergeCell ref="U11:U12"/>
  </mergeCells>
  <phoneticPr fontId="4"/>
  <dataValidations count="1">
    <dataValidation type="list" allowBlank="1" showDropDown="0" showInputMessage="1" showErrorMessage="1" sqref="J13:J38">
      <formula1>$W$14:$W$19</formula1>
    </dataValidation>
  </dataValidations>
  <pageMargins left="0.78740157480314965" right="0.78740157480314965" top="0.78740157480314965" bottom="0.39370078740157483" header="0.51181102362204722" footer="0.19685039370078741"/>
  <pageSetup paperSize="9" scale="55" fitToWidth="1" fitToHeight="1" orientation="landscape" usePrinterDefaults="1" cellComments="asDisplayed"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1-1請求書（代理）未幼稚園</vt:lpstr>
      <vt:lpstr>1-2提供証明兼内訳書（代理）未幼稚園</vt:lpstr>
    </vt:vector>
  </TitlesOfParts>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2023-04-11T05:04:19Z</dcterms:created>
  <dcterms:modified xsi:type="dcterms:W3CDTF">2023-05-10T07:00:09Z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2023-05-10T07:00:09Z</vt:filetime>
  </property>
</Properties>
</file>